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p\Desktop\采购公告发布（医疗设备检定校准）\"/>
    </mc:Choice>
  </mc:AlternateContent>
  <bookViews>
    <workbookView windowWidth="27945" windowHeight="12375"/>
  </bookViews>
  <sheets>
    <sheet name="检定校准清单 " sheetId="1" r:id="rId1"/>
  </sheets>
  <definedNames>
    <definedName name="_xlnm.Print_Area" localSheetId="0">'检定校准清单 '!$A$1:$G$60</definedName>
    <definedName name="_xlnm.Print_Titles" localSheetId="0">'检定校准清单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<sst xmlns="http://schemas.openxmlformats.org/spreadsheetml/2006/main" count="230" uniqueCount="73">
  <si>
    <t>桂平市人民医院采购2026年度全院医疗设备检定校准服务项目清单及控制价</t>
  </si>
  <si>
    <t>序
号</t>
  </si>
  <si>
    <t>项目名称</t>
  </si>
  <si>
    <t>单位</t>
  </si>
  <si>
    <t>数量</t>
  </si>
  <si>
    <t>控制单价
（元/台）</t>
  </si>
  <si>
    <t>控制总价
（元）</t>
  </si>
  <si>
    <t>计量类型</t>
  </si>
  <si>
    <t>备注</t>
  </si>
  <si>
    <t>心电监护仪</t>
  </si>
  <si>
    <t>台</t>
  </si>
  <si>
    <t>强制检定</t>
  </si>
  <si>
    <r>
      <rPr>
        <sz val="10"/>
        <color rgb="FF000000"/>
        <rFont val="宋体"/>
        <charset val="134"/>
      </rPr>
      <t>完成检定后</t>
    </r>
    <r>
      <rPr>
        <sz val="10"/>
        <color rgb="FFFF0000"/>
        <rFont val="宋体"/>
        <charset val="134"/>
      </rPr>
      <t xml:space="preserve"> 10 个工作日</t>
    </r>
    <r>
      <rPr>
        <sz val="10"/>
        <color rgb="FF000000"/>
        <rFont val="宋体"/>
        <charset val="134"/>
      </rPr>
      <t>内根据国家相关检定规程出具检定报告。</t>
    </r>
  </si>
  <si>
    <t>数字心电图机</t>
  </si>
  <si>
    <t>完成检定后 10 个工作日内根据国家相关检定规程出具检定报告。</t>
  </si>
  <si>
    <t>数字脑电图机</t>
  </si>
  <si>
    <t>验光仪</t>
  </si>
  <si>
    <t>验光镜片箱</t>
  </si>
  <si>
    <t>焦度计</t>
  </si>
  <si>
    <t>眼压计</t>
  </si>
  <si>
    <t>DR辐射源</t>
  </si>
  <si>
    <t>医用诊断X射线
辐射源</t>
  </si>
  <si>
    <t>DSA辐射源</t>
  </si>
  <si>
    <t>CT辐射源</t>
  </si>
  <si>
    <t>强检设
备小计</t>
  </si>
  <si>
    <t>彩色多普勒超声诊断仪</t>
  </si>
  <si>
    <t>非强制检定</t>
  </si>
  <si>
    <t>现场检定，完成检定/校准后 10 个工
作日内根据国家相关检定规程出具检定/校准报告。</t>
  </si>
  <si>
    <t>瞳距仪</t>
  </si>
  <si>
    <t>呼吸机</t>
  </si>
  <si>
    <t>婴儿暖箱/蓝光箱</t>
  </si>
  <si>
    <t>移液器</t>
  </si>
  <si>
    <t>8道移液器</t>
  </si>
  <si>
    <t>温湿度计</t>
  </si>
  <si>
    <t>离心机</t>
  </si>
  <si>
    <t>恒温培养/干燥箱</t>
  </si>
  <si>
    <t>PCR仪</t>
  </si>
  <si>
    <t>核酸定量计</t>
  </si>
  <si>
    <t>核酸扩增仪</t>
  </si>
  <si>
    <t>全自动核酸提取仪</t>
  </si>
  <si>
    <t>血小板恒温振动保存箱</t>
  </si>
  <si>
    <t>电子天平</t>
  </si>
  <si>
    <t>生物安全柜</t>
  </si>
  <si>
    <t>磁共振</t>
  </si>
  <si>
    <t>高压灭菌器</t>
  </si>
  <si>
    <t>血透血滤机</t>
  </si>
  <si>
    <t>心脏除颤仪</t>
  </si>
  <si>
    <t>肺功能仪</t>
  </si>
  <si>
    <t>输液泵</t>
  </si>
  <si>
    <t>高频电刀</t>
  </si>
  <si>
    <t>注射泵</t>
  </si>
  <si>
    <t>全自动生化分析仪</t>
  </si>
  <si>
    <t>尿液分析仪</t>
  </si>
  <si>
    <t>血细胞分析仪</t>
  </si>
  <si>
    <t>培养箱</t>
  </si>
  <si>
    <t>干式恒温器</t>
  </si>
  <si>
    <t>冷藏箱</t>
  </si>
  <si>
    <t>冷冻箱</t>
  </si>
  <si>
    <t>体重秤</t>
  </si>
  <si>
    <t>非接触式红外体温计</t>
  </si>
  <si>
    <t>洁净工作台</t>
  </si>
  <si>
    <t>生物显微镜</t>
  </si>
  <si>
    <t>冰箱温度计</t>
  </si>
  <si>
    <t>普通玻璃液体温度计</t>
  </si>
  <si>
    <t>水浴箱</t>
  </si>
  <si>
    <t>药品阴凉箱</t>
  </si>
  <si>
    <t>骨密度仪</t>
  </si>
  <si>
    <t>身高体重测量仪</t>
  </si>
  <si>
    <t>血糖仪</t>
  </si>
  <si>
    <t>冷藏陈列柜</t>
  </si>
  <si>
    <t>非强检设
备小计</t>
  </si>
  <si>
    <t>强检设备+非强检设备合计</t>
  </si>
  <si>
    <t>注：强检设备不收取费用。以上仪器数量均为预估数量，实际结算数量按实际检定校准数量结算。实际结算金额=中标单价*实际校准数量。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</si>
</sst>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topLeftCell="A29" workbookViewId="0">
      <selection activeCell="J60" sqref="J60"/>
    </sheetView>
  </sheetViews>
  <sheetFormatPr defaultColWidth="9" defaultRowHeight="13.5" outlineLevelCol="7"/>
  <cols>
    <col min="1" max="1" width="5" style="2" customWidth="1"/>
    <col min="2" max="2" width="33.325" style="3" customWidth="1"/>
    <col min="3" max="3" width="6.125" style="3" customWidth="1"/>
    <col min="4" max="4" width="7.375" style="2" customWidth="1"/>
    <col min="5" max="5" width="12.875" customWidth="1"/>
    <col min="6" max="7" width="12.5083333333333" customWidth="1"/>
    <col min="8" max="8" width="32.625" customWidth="1"/>
  </cols>
  <sheetData>
    <row r="1" ht="44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37.5" spans="1:8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7" t="s">
        <v>7</v>
      </c>
      <c r="H2" s="8" t="s">
        <v>8</v>
      </c>
    </row>
    <row r="3" ht="24" spans="1:8">
      <c r="A3" s="9">
        <v>1</v>
      </c>
      <c r="B3" s="9" t="s">
        <v>9</v>
      </c>
      <c r="C3" s="10" t="s">
        <v>10</v>
      </c>
      <c r="D3" s="10">
        <v>640</v>
      </c>
      <c r="E3" s="10">
        <v>0</v>
      </c>
      <c r="F3" s="10">
        <v>0</v>
      </c>
      <c r="G3" s="11" t="s">
        <v>11</v>
      </c>
      <c r="H3" s="12" t="s">
        <v>12</v>
      </c>
    </row>
    <row r="4" ht="24" spans="1:8">
      <c r="A4" s="9">
        <v>2</v>
      </c>
      <c r="B4" s="9" t="s">
        <v>13</v>
      </c>
      <c r="C4" s="10" t="s">
        <v>10</v>
      </c>
      <c r="D4" s="10">
        <v>81</v>
      </c>
      <c r="E4" s="10">
        <v>0</v>
      </c>
      <c r="F4" s="10">
        <v>0</v>
      </c>
      <c r="G4" s="11" t="s">
        <v>11</v>
      </c>
      <c r="H4" s="12" t="s">
        <v>14</v>
      </c>
    </row>
    <row r="5" ht="24" spans="1:8">
      <c r="A5" s="9">
        <v>3</v>
      </c>
      <c r="B5" s="9" t="s">
        <v>15</v>
      </c>
      <c r="C5" s="10" t="s">
        <v>10</v>
      </c>
      <c r="D5" s="10">
        <v>2</v>
      </c>
      <c r="E5" s="10">
        <v>0</v>
      </c>
      <c r="F5" s="10">
        <v>0</v>
      </c>
      <c r="G5" s="11" t="s">
        <v>11</v>
      </c>
      <c r="H5" s="12" t="s">
        <v>14</v>
      </c>
    </row>
    <row r="6" ht="24" spans="1:8">
      <c r="A6" s="9">
        <v>4</v>
      </c>
      <c r="B6" s="9" t="s">
        <v>16</v>
      </c>
      <c r="C6" s="10" t="s">
        <v>10</v>
      </c>
      <c r="D6" s="10">
        <v>3</v>
      </c>
      <c r="E6" s="10">
        <v>0</v>
      </c>
      <c r="F6" s="10">
        <v>0</v>
      </c>
      <c r="G6" s="11" t="s">
        <v>11</v>
      </c>
      <c r="H6" s="12" t="s">
        <v>14</v>
      </c>
    </row>
    <row r="7" ht="24" spans="1:8">
      <c r="A7" s="9">
        <v>5</v>
      </c>
      <c r="B7" s="9" t="s">
        <v>17</v>
      </c>
      <c r="C7" s="10" t="s">
        <v>10</v>
      </c>
      <c r="D7" s="10">
        <v>3</v>
      </c>
      <c r="E7" s="10">
        <v>0</v>
      </c>
      <c r="F7" s="10">
        <v>0</v>
      </c>
      <c r="G7" s="11" t="s">
        <v>11</v>
      </c>
      <c r="H7" s="12" t="s">
        <v>14</v>
      </c>
    </row>
    <row r="8" ht="24" spans="1:8">
      <c r="A8" s="9">
        <v>6</v>
      </c>
      <c r="B8" s="9" t="s">
        <v>18</v>
      </c>
      <c r="C8" s="10" t="s">
        <v>10</v>
      </c>
      <c r="D8" s="10">
        <v>1</v>
      </c>
      <c r="E8" s="10">
        <v>0</v>
      </c>
      <c r="F8" s="10">
        <v>0</v>
      </c>
      <c r="G8" s="11" t="s">
        <v>11</v>
      </c>
      <c r="H8" s="12" t="s">
        <v>14</v>
      </c>
    </row>
    <row r="9" ht="24" spans="1:8">
      <c r="A9" s="9">
        <v>7</v>
      </c>
      <c r="B9" s="9" t="s">
        <v>19</v>
      </c>
      <c r="C9" s="10" t="s">
        <v>10</v>
      </c>
      <c r="D9" s="10">
        <v>4</v>
      </c>
      <c r="E9" s="10">
        <v>0</v>
      </c>
      <c r="F9" s="10">
        <v>0</v>
      </c>
      <c r="G9" s="11" t="s">
        <v>11</v>
      </c>
      <c r="H9" s="12" t="s">
        <v>14</v>
      </c>
    </row>
    <row r="10" ht="24" spans="1:8">
      <c r="A10" s="9">
        <v>8</v>
      </c>
      <c r="B10" s="9" t="s">
        <v>20</v>
      </c>
      <c r="C10" s="10" t="s">
        <v>10</v>
      </c>
      <c r="D10" s="10">
        <v>9</v>
      </c>
      <c r="E10" s="10">
        <v>0</v>
      </c>
      <c r="F10" s="10">
        <v>0</v>
      </c>
      <c r="G10" s="11" t="s">
        <v>11</v>
      </c>
      <c r="H10" s="12" t="s">
        <v>14</v>
      </c>
    </row>
    <row r="11" ht="28.5" spans="1:8">
      <c r="A11" s="9">
        <v>9</v>
      </c>
      <c r="B11" s="13" t="s">
        <v>21</v>
      </c>
      <c r="C11" s="10" t="s">
        <v>10</v>
      </c>
      <c r="D11" s="10">
        <v>4</v>
      </c>
      <c r="E11" s="10">
        <v>0</v>
      </c>
      <c r="F11" s="10">
        <v>0</v>
      </c>
      <c r="G11" s="11" t="s">
        <v>11</v>
      </c>
      <c r="H11" s="12" t="s">
        <v>14</v>
      </c>
    </row>
    <row r="12" ht="24" spans="1:8">
      <c r="A12" s="9">
        <v>10</v>
      </c>
      <c r="B12" s="9" t="s">
        <v>22</v>
      </c>
      <c r="C12" s="10" t="s">
        <v>10</v>
      </c>
      <c r="D12" s="10">
        <v>2</v>
      </c>
      <c r="E12" s="10">
        <v>0</v>
      </c>
      <c r="F12" s="10">
        <v>0</v>
      </c>
      <c r="G12" s="11" t="s">
        <v>11</v>
      </c>
      <c r="H12" s="12" t="s">
        <v>14</v>
      </c>
    </row>
    <row r="13" ht="24" spans="1:8">
      <c r="A13" s="9">
        <v>11</v>
      </c>
      <c r="B13" s="9" t="s">
        <v>23</v>
      </c>
      <c r="C13" s="10" t="s">
        <v>10</v>
      </c>
      <c r="D13" s="10">
        <v>7</v>
      </c>
      <c r="E13" s="10">
        <v>0</v>
      </c>
      <c r="F13" s="10">
        <v>0</v>
      </c>
      <c r="G13" s="11" t="s">
        <v>11</v>
      </c>
      <c r="H13" s="12" t="s">
        <v>14</v>
      </c>
    </row>
    <row r="14" ht="31" customHeight="1" spans="1:8">
      <c r="A14" s="13" t="s">
        <v>24</v>
      </c>
      <c r="B14" s="9"/>
      <c r="C14" s="10"/>
      <c r="D14" s="10">
        <f>SUM(D3:D13)</f>
        <v>756</v>
      </c>
      <c r="E14" s="10"/>
      <c r="F14" s="10">
        <v>0</v>
      </c>
      <c r="G14" s="14"/>
      <c r="H14" s="15"/>
    </row>
    <row r="15" ht="36" spans="1:8">
      <c r="A15" s="9">
        <v>12</v>
      </c>
      <c r="B15" s="13" t="s">
        <v>25</v>
      </c>
      <c r="C15" s="10" t="s">
        <v>10</v>
      </c>
      <c r="D15" s="10">
        <v>32</v>
      </c>
      <c r="E15" s="10">
        <v>774</v>
      </c>
      <c r="F15" s="10">
        <f>E15*D15</f>
        <v>24768</v>
      </c>
      <c r="G15" s="11" t="s">
        <v>26</v>
      </c>
      <c r="H15" s="12" t="s">
        <v>27</v>
      </c>
    </row>
    <row r="16" ht="36" spans="1:8">
      <c r="A16" s="9">
        <v>13</v>
      </c>
      <c r="B16" s="9" t="s">
        <v>28</v>
      </c>
      <c r="C16" s="10" t="s">
        <v>10</v>
      </c>
      <c r="D16" s="10">
        <v>1</v>
      </c>
      <c r="E16" s="10">
        <v>206</v>
      </c>
      <c r="F16" s="10">
        <f t="shared" ref="F16:F58" si="0">E16*D16</f>
        <v>206</v>
      </c>
      <c r="G16" s="11" t="s">
        <v>26</v>
      </c>
      <c r="H16" s="12" t="s">
        <v>27</v>
      </c>
    </row>
    <row r="17" ht="36" spans="1:8">
      <c r="A17" s="9">
        <v>14</v>
      </c>
      <c r="B17" s="9" t="s">
        <v>29</v>
      </c>
      <c r="C17" s="10" t="s">
        <v>10</v>
      </c>
      <c r="D17" s="10">
        <v>132</v>
      </c>
      <c r="E17" s="10">
        <v>688</v>
      </c>
      <c r="F17" s="10">
        <f t="shared" si="0"/>
        <v>90816</v>
      </c>
      <c r="G17" s="11" t="s">
        <v>26</v>
      </c>
      <c r="H17" s="12" t="s">
        <v>27</v>
      </c>
    </row>
    <row r="18" ht="36" spans="1:8">
      <c r="A18" s="9">
        <v>15</v>
      </c>
      <c r="B18" s="13" t="s">
        <v>30</v>
      </c>
      <c r="C18" s="10" t="s">
        <v>10</v>
      </c>
      <c r="D18" s="10">
        <v>20</v>
      </c>
      <c r="E18" s="10">
        <v>688</v>
      </c>
      <c r="F18" s="10">
        <f t="shared" si="0"/>
        <v>13760</v>
      </c>
      <c r="G18" s="11" t="s">
        <v>26</v>
      </c>
      <c r="H18" s="12" t="s">
        <v>27</v>
      </c>
    </row>
    <row r="19" ht="36" spans="1:8">
      <c r="A19" s="9">
        <v>16</v>
      </c>
      <c r="B19" s="13" t="s">
        <v>31</v>
      </c>
      <c r="C19" s="10" t="s">
        <v>10</v>
      </c>
      <c r="D19" s="10">
        <v>36</v>
      </c>
      <c r="E19" s="10">
        <v>155</v>
      </c>
      <c r="F19" s="10">
        <f t="shared" si="0"/>
        <v>5580</v>
      </c>
      <c r="G19" s="11" t="s">
        <v>26</v>
      </c>
      <c r="H19" s="12" t="s">
        <v>27</v>
      </c>
    </row>
    <row r="20" ht="36" spans="1:8">
      <c r="A20" s="9">
        <v>17</v>
      </c>
      <c r="B20" s="13" t="s">
        <v>32</v>
      </c>
      <c r="C20" s="10" t="s">
        <v>10</v>
      </c>
      <c r="D20" s="10">
        <v>3</v>
      </c>
      <c r="E20" s="10">
        <v>258</v>
      </c>
      <c r="F20" s="10">
        <f t="shared" si="0"/>
        <v>774</v>
      </c>
      <c r="G20" s="11" t="s">
        <v>26</v>
      </c>
      <c r="H20" s="12" t="s">
        <v>27</v>
      </c>
    </row>
    <row r="21" ht="36" spans="1:8">
      <c r="A21" s="9">
        <v>18</v>
      </c>
      <c r="B21" s="13" t="s">
        <v>33</v>
      </c>
      <c r="C21" s="10" t="s">
        <v>10</v>
      </c>
      <c r="D21" s="10">
        <v>68</v>
      </c>
      <c r="E21" s="10">
        <v>103</v>
      </c>
      <c r="F21" s="10">
        <f t="shared" si="0"/>
        <v>7004</v>
      </c>
      <c r="G21" s="11" t="s">
        <v>26</v>
      </c>
      <c r="H21" s="12" t="s">
        <v>27</v>
      </c>
    </row>
    <row r="22" ht="36" spans="1:8">
      <c r="A22" s="9">
        <v>19</v>
      </c>
      <c r="B22" s="13" t="s">
        <v>34</v>
      </c>
      <c r="C22" s="10" t="s">
        <v>10</v>
      </c>
      <c r="D22" s="10">
        <v>52</v>
      </c>
      <c r="E22" s="10">
        <v>516</v>
      </c>
      <c r="F22" s="10">
        <f t="shared" si="0"/>
        <v>26832</v>
      </c>
      <c r="G22" s="11" t="s">
        <v>26</v>
      </c>
      <c r="H22" s="12" t="s">
        <v>27</v>
      </c>
    </row>
    <row r="23" ht="36" spans="1:8">
      <c r="A23" s="9">
        <v>20</v>
      </c>
      <c r="B23" s="13" t="s">
        <v>35</v>
      </c>
      <c r="C23" s="10" t="s">
        <v>10</v>
      </c>
      <c r="D23" s="10">
        <v>4</v>
      </c>
      <c r="E23" s="10">
        <v>688</v>
      </c>
      <c r="F23" s="10">
        <f t="shared" si="0"/>
        <v>2752</v>
      </c>
      <c r="G23" s="11" t="s">
        <v>26</v>
      </c>
      <c r="H23" s="12" t="s">
        <v>27</v>
      </c>
    </row>
    <row r="24" ht="36" spans="1:8">
      <c r="A24" s="9">
        <v>21</v>
      </c>
      <c r="B24" s="13" t="s">
        <v>36</v>
      </c>
      <c r="C24" s="10" t="s">
        <v>10</v>
      </c>
      <c r="D24" s="10">
        <v>7</v>
      </c>
      <c r="E24" s="10">
        <v>3010</v>
      </c>
      <c r="F24" s="10">
        <f t="shared" si="0"/>
        <v>21070</v>
      </c>
      <c r="G24" s="11" t="s">
        <v>26</v>
      </c>
      <c r="H24" s="12" t="s">
        <v>27</v>
      </c>
    </row>
    <row r="25" ht="36" spans="1:8">
      <c r="A25" s="9">
        <v>22</v>
      </c>
      <c r="B25" s="13" t="s">
        <v>37</v>
      </c>
      <c r="C25" s="10" t="s">
        <v>10</v>
      </c>
      <c r="D25" s="10">
        <v>1</v>
      </c>
      <c r="E25" s="10">
        <v>2150</v>
      </c>
      <c r="F25" s="10">
        <f t="shared" si="0"/>
        <v>2150</v>
      </c>
      <c r="G25" s="11" t="s">
        <v>26</v>
      </c>
      <c r="H25" s="12" t="s">
        <v>27</v>
      </c>
    </row>
    <row r="26" ht="36" spans="1:8">
      <c r="A26" s="9">
        <v>23</v>
      </c>
      <c r="B26" s="13" t="s">
        <v>38</v>
      </c>
      <c r="C26" s="10" t="s">
        <v>10</v>
      </c>
      <c r="D26" s="10">
        <v>1</v>
      </c>
      <c r="E26" s="10">
        <v>3010</v>
      </c>
      <c r="F26" s="10">
        <f t="shared" si="0"/>
        <v>3010</v>
      </c>
      <c r="G26" s="11" t="s">
        <v>26</v>
      </c>
      <c r="H26" s="12" t="s">
        <v>27</v>
      </c>
    </row>
    <row r="27" ht="36" spans="1:8">
      <c r="A27" s="9">
        <v>24</v>
      </c>
      <c r="B27" s="13" t="s">
        <v>39</v>
      </c>
      <c r="C27" s="10" t="s">
        <v>10</v>
      </c>
      <c r="D27" s="10">
        <v>1</v>
      </c>
      <c r="E27" s="10">
        <v>2150</v>
      </c>
      <c r="F27" s="10">
        <f t="shared" si="0"/>
        <v>2150</v>
      </c>
      <c r="G27" s="11" t="s">
        <v>26</v>
      </c>
      <c r="H27" s="12" t="s">
        <v>27</v>
      </c>
    </row>
    <row r="28" ht="36" spans="1:8">
      <c r="A28" s="9">
        <v>25</v>
      </c>
      <c r="B28" s="13" t="s">
        <v>40</v>
      </c>
      <c r="C28" s="10" t="s">
        <v>10</v>
      </c>
      <c r="D28" s="10">
        <v>1</v>
      </c>
      <c r="E28" s="10">
        <v>688</v>
      </c>
      <c r="F28" s="10">
        <f t="shared" si="0"/>
        <v>688</v>
      </c>
      <c r="G28" s="11" t="s">
        <v>26</v>
      </c>
      <c r="H28" s="12" t="s">
        <v>27</v>
      </c>
    </row>
    <row r="29" ht="36" spans="1:8">
      <c r="A29" s="9">
        <v>26</v>
      </c>
      <c r="B29" s="13" t="s">
        <v>41</v>
      </c>
      <c r="C29" s="10" t="s">
        <v>10</v>
      </c>
      <c r="D29" s="10">
        <v>2</v>
      </c>
      <c r="E29" s="10">
        <v>585</v>
      </c>
      <c r="F29" s="10">
        <f t="shared" si="0"/>
        <v>1170</v>
      </c>
      <c r="G29" s="11" t="s">
        <v>26</v>
      </c>
      <c r="H29" s="12" t="s">
        <v>27</v>
      </c>
    </row>
    <row r="30" ht="36" spans="1:8">
      <c r="A30" s="9">
        <v>27</v>
      </c>
      <c r="B30" s="13" t="s">
        <v>42</v>
      </c>
      <c r="C30" s="10" t="s">
        <v>10</v>
      </c>
      <c r="D30" s="10">
        <v>15</v>
      </c>
      <c r="E30" s="10">
        <v>1290</v>
      </c>
      <c r="F30" s="10">
        <f t="shared" si="0"/>
        <v>19350</v>
      </c>
      <c r="G30" s="11" t="s">
        <v>26</v>
      </c>
      <c r="H30" s="12" t="s">
        <v>27</v>
      </c>
    </row>
    <row r="31" ht="36" spans="1:8">
      <c r="A31" s="9">
        <v>28</v>
      </c>
      <c r="B31" s="13" t="s">
        <v>43</v>
      </c>
      <c r="C31" s="10" t="s">
        <v>10</v>
      </c>
      <c r="D31" s="10">
        <v>3</v>
      </c>
      <c r="E31" s="10">
        <v>6450</v>
      </c>
      <c r="F31" s="10">
        <f t="shared" si="0"/>
        <v>19350</v>
      </c>
      <c r="G31" s="11" t="s">
        <v>26</v>
      </c>
      <c r="H31" s="12" t="s">
        <v>27</v>
      </c>
    </row>
    <row r="32" ht="36" spans="1:8">
      <c r="A32" s="9">
        <v>29</v>
      </c>
      <c r="B32" s="13" t="s">
        <v>44</v>
      </c>
      <c r="C32" s="10" t="s">
        <v>10</v>
      </c>
      <c r="D32" s="10">
        <v>8</v>
      </c>
      <c r="E32" s="10">
        <v>860</v>
      </c>
      <c r="F32" s="10">
        <f t="shared" si="0"/>
        <v>6880</v>
      </c>
      <c r="G32" s="11" t="s">
        <v>26</v>
      </c>
      <c r="H32" s="12" t="s">
        <v>27</v>
      </c>
    </row>
    <row r="33" ht="36" spans="1:8">
      <c r="A33" s="9">
        <v>30</v>
      </c>
      <c r="B33" s="13" t="s">
        <v>45</v>
      </c>
      <c r="C33" s="10" t="s">
        <v>10</v>
      </c>
      <c r="D33" s="10">
        <v>30</v>
      </c>
      <c r="E33" s="10">
        <v>1032</v>
      </c>
      <c r="F33" s="10">
        <f t="shared" si="0"/>
        <v>30960</v>
      </c>
      <c r="G33" s="11" t="s">
        <v>26</v>
      </c>
      <c r="H33" s="12" t="s">
        <v>27</v>
      </c>
    </row>
    <row r="34" ht="36" spans="1:8">
      <c r="A34" s="9">
        <v>31</v>
      </c>
      <c r="B34" s="13" t="s">
        <v>46</v>
      </c>
      <c r="C34" s="10" t="s">
        <v>10</v>
      </c>
      <c r="D34" s="10">
        <v>38</v>
      </c>
      <c r="E34" s="10">
        <v>688</v>
      </c>
      <c r="F34" s="10">
        <f t="shared" si="0"/>
        <v>26144</v>
      </c>
      <c r="G34" s="11" t="s">
        <v>26</v>
      </c>
      <c r="H34" s="12" t="s">
        <v>27</v>
      </c>
    </row>
    <row r="35" ht="36" spans="1:8">
      <c r="A35" s="9">
        <v>32</v>
      </c>
      <c r="B35" s="13" t="s">
        <v>47</v>
      </c>
      <c r="C35" s="10" t="s">
        <v>10</v>
      </c>
      <c r="D35" s="10">
        <v>5</v>
      </c>
      <c r="E35" s="10">
        <v>774</v>
      </c>
      <c r="F35" s="10">
        <f t="shared" si="0"/>
        <v>3870</v>
      </c>
      <c r="G35" s="11" t="s">
        <v>26</v>
      </c>
      <c r="H35" s="12" t="s">
        <v>27</v>
      </c>
    </row>
    <row r="36" ht="36" spans="1:8">
      <c r="A36" s="9">
        <v>33</v>
      </c>
      <c r="B36" s="13" t="s">
        <v>48</v>
      </c>
      <c r="C36" s="10" t="s">
        <v>10</v>
      </c>
      <c r="D36" s="10">
        <v>15</v>
      </c>
      <c r="E36" s="10">
        <v>344</v>
      </c>
      <c r="F36" s="10">
        <f t="shared" si="0"/>
        <v>5160</v>
      </c>
      <c r="G36" s="11" t="s">
        <v>26</v>
      </c>
      <c r="H36" s="12" t="s">
        <v>27</v>
      </c>
    </row>
    <row r="37" ht="36" spans="1:8">
      <c r="A37" s="9">
        <v>34</v>
      </c>
      <c r="B37" s="13" t="s">
        <v>49</v>
      </c>
      <c r="C37" s="10" t="s">
        <v>10</v>
      </c>
      <c r="D37" s="10">
        <v>5</v>
      </c>
      <c r="E37" s="10">
        <v>688</v>
      </c>
      <c r="F37" s="10">
        <f t="shared" si="0"/>
        <v>3440</v>
      </c>
      <c r="G37" s="11" t="s">
        <v>26</v>
      </c>
      <c r="H37" s="12" t="s">
        <v>27</v>
      </c>
    </row>
    <row r="38" ht="36" spans="1:8">
      <c r="A38" s="9">
        <v>35</v>
      </c>
      <c r="B38" s="13" t="s">
        <v>50</v>
      </c>
      <c r="C38" s="10" t="s">
        <v>10</v>
      </c>
      <c r="D38" s="10">
        <v>100</v>
      </c>
      <c r="E38" s="10">
        <v>344</v>
      </c>
      <c r="F38" s="10">
        <f t="shared" si="0"/>
        <v>34400</v>
      </c>
      <c r="G38" s="11" t="s">
        <v>26</v>
      </c>
      <c r="H38" s="12" t="s">
        <v>27</v>
      </c>
    </row>
    <row r="39" ht="36" spans="1:8">
      <c r="A39" s="9">
        <v>36</v>
      </c>
      <c r="B39" s="13" t="s">
        <v>51</v>
      </c>
      <c r="C39" s="10" t="s">
        <v>10</v>
      </c>
      <c r="D39" s="10">
        <v>16</v>
      </c>
      <c r="E39" s="10">
        <v>1290</v>
      </c>
      <c r="F39" s="10">
        <f t="shared" si="0"/>
        <v>20640</v>
      </c>
      <c r="G39" s="11" t="s">
        <v>26</v>
      </c>
      <c r="H39" s="12" t="s">
        <v>27</v>
      </c>
    </row>
    <row r="40" ht="36" spans="1:8">
      <c r="A40" s="9">
        <v>37</v>
      </c>
      <c r="B40" s="13" t="s">
        <v>52</v>
      </c>
      <c r="C40" s="10" t="s">
        <v>10</v>
      </c>
      <c r="D40" s="10">
        <v>5</v>
      </c>
      <c r="E40" s="10">
        <v>946</v>
      </c>
      <c r="F40" s="10">
        <f t="shared" si="0"/>
        <v>4730</v>
      </c>
      <c r="G40" s="11" t="s">
        <v>26</v>
      </c>
      <c r="H40" s="12" t="s">
        <v>27</v>
      </c>
    </row>
    <row r="41" ht="36" spans="1:8">
      <c r="A41" s="9">
        <v>38</v>
      </c>
      <c r="B41" s="13" t="s">
        <v>53</v>
      </c>
      <c r="C41" s="10" t="s">
        <v>10</v>
      </c>
      <c r="D41" s="10">
        <v>7</v>
      </c>
      <c r="E41" s="10">
        <v>645</v>
      </c>
      <c r="F41" s="10">
        <f t="shared" si="0"/>
        <v>4515</v>
      </c>
      <c r="G41" s="11" t="s">
        <v>26</v>
      </c>
      <c r="H41" s="12" t="s">
        <v>27</v>
      </c>
    </row>
    <row r="42" ht="36" spans="1:8">
      <c r="A42" s="9">
        <v>39</v>
      </c>
      <c r="B42" s="13" t="s">
        <v>54</v>
      </c>
      <c r="C42" s="10" t="s">
        <v>10</v>
      </c>
      <c r="D42" s="10">
        <v>23</v>
      </c>
      <c r="E42" s="10">
        <v>722</v>
      </c>
      <c r="F42" s="10">
        <f t="shared" si="0"/>
        <v>16606</v>
      </c>
      <c r="G42" s="11" t="s">
        <v>26</v>
      </c>
      <c r="H42" s="12" t="s">
        <v>27</v>
      </c>
    </row>
    <row r="43" ht="36" spans="1:8">
      <c r="A43" s="9">
        <v>40</v>
      </c>
      <c r="B43" s="13" t="s">
        <v>55</v>
      </c>
      <c r="C43" s="10" t="s">
        <v>10</v>
      </c>
      <c r="D43" s="10">
        <v>4</v>
      </c>
      <c r="E43" s="10">
        <v>688</v>
      </c>
      <c r="F43" s="10">
        <f t="shared" si="0"/>
        <v>2752</v>
      </c>
      <c r="G43" s="11" t="s">
        <v>26</v>
      </c>
      <c r="H43" s="12" t="s">
        <v>27</v>
      </c>
    </row>
    <row r="44" ht="36" spans="1:8">
      <c r="A44" s="9">
        <v>41</v>
      </c>
      <c r="B44" s="13" t="s">
        <v>56</v>
      </c>
      <c r="C44" s="10" t="s">
        <v>10</v>
      </c>
      <c r="D44" s="10">
        <v>23</v>
      </c>
      <c r="E44" s="10">
        <v>688</v>
      </c>
      <c r="F44" s="10">
        <f t="shared" si="0"/>
        <v>15824</v>
      </c>
      <c r="G44" s="11" t="s">
        <v>26</v>
      </c>
      <c r="H44" s="12" t="s">
        <v>27</v>
      </c>
    </row>
    <row r="45" ht="36" spans="1:8">
      <c r="A45" s="9">
        <v>42</v>
      </c>
      <c r="B45" s="13" t="s">
        <v>57</v>
      </c>
      <c r="C45" s="10" t="s">
        <v>10</v>
      </c>
      <c r="D45" s="10">
        <v>10</v>
      </c>
      <c r="E45" s="10">
        <v>860</v>
      </c>
      <c r="F45" s="10">
        <f t="shared" si="0"/>
        <v>8600</v>
      </c>
      <c r="G45" s="11" t="s">
        <v>26</v>
      </c>
      <c r="H45" s="12" t="s">
        <v>27</v>
      </c>
    </row>
    <row r="46" ht="36" spans="1:8">
      <c r="A46" s="9">
        <v>43</v>
      </c>
      <c r="B46" s="13" t="s">
        <v>58</v>
      </c>
      <c r="C46" s="10" t="s">
        <v>10</v>
      </c>
      <c r="D46" s="10">
        <v>5</v>
      </c>
      <c r="E46" s="10">
        <v>52</v>
      </c>
      <c r="F46" s="10">
        <f t="shared" si="0"/>
        <v>260</v>
      </c>
      <c r="G46" s="11" t="s">
        <v>26</v>
      </c>
      <c r="H46" s="12" t="s">
        <v>27</v>
      </c>
    </row>
    <row r="47" ht="36" spans="1:8">
      <c r="A47" s="9">
        <v>44</v>
      </c>
      <c r="B47" s="13" t="s">
        <v>59</v>
      </c>
      <c r="C47" s="10" t="s">
        <v>10</v>
      </c>
      <c r="D47" s="10">
        <v>5</v>
      </c>
      <c r="E47" s="10">
        <v>258</v>
      </c>
      <c r="F47" s="10">
        <f t="shared" si="0"/>
        <v>1290</v>
      </c>
      <c r="G47" s="11" t="s">
        <v>26</v>
      </c>
      <c r="H47" s="12" t="s">
        <v>27</v>
      </c>
    </row>
    <row r="48" ht="36" spans="1:8">
      <c r="A48" s="9">
        <v>45</v>
      </c>
      <c r="B48" s="13" t="s">
        <v>60</v>
      </c>
      <c r="C48" s="10" t="s">
        <v>10</v>
      </c>
      <c r="D48" s="10">
        <v>11</v>
      </c>
      <c r="E48" s="10">
        <v>1290</v>
      </c>
      <c r="F48" s="10">
        <f t="shared" si="0"/>
        <v>14190</v>
      </c>
      <c r="G48" s="11" t="s">
        <v>26</v>
      </c>
      <c r="H48" s="12" t="s">
        <v>27</v>
      </c>
    </row>
    <row r="49" ht="36" spans="1:8">
      <c r="A49" s="9">
        <v>46</v>
      </c>
      <c r="B49" s="13" t="s">
        <v>61</v>
      </c>
      <c r="C49" s="10" t="s">
        <v>10</v>
      </c>
      <c r="D49" s="10">
        <v>4</v>
      </c>
      <c r="E49" s="10">
        <v>333</v>
      </c>
      <c r="F49" s="10">
        <f t="shared" si="0"/>
        <v>1332</v>
      </c>
      <c r="G49" s="11" t="s">
        <v>26</v>
      </c>
      <c r="H49" s="12" t="s">
        <v>27</v>
      </c>
    </row>
    <row r="50" ht="36" spans="1:8">
      <c r="A50" s="9">
        <v>47</v>
      </c>
      <c r="B50" s="13" t="s">
        <v>62</v>
      </c>
      <c r="C50" s="10" t="s">
        <v>10</v>
      </c>
      <c r="D50" s="10">
        <v>50</v>
      </c>
      <c r="E50" s="10">
        <v>10</v>
      </c>
      <c r="F50" s="10">
        <f t="shared" si="0"/>
        <v>500</v>
      </c>
      <c r="G50" s="11" t="s">
        <v>26</v>
      </c>
      <c r="H50" s="12" t="s">
        <v>27</v>
      </c>
    </row>
    <row r="51" ht="36" spans="1:8">
      <c r="A51" s="9">
        <v>48</v>
      </c>
      <c r="B51" s="13" t="s">
        <v>63</v>
      </c>
      <c r="C51" s="10" t="s">
        <v>10</v>
      </c>
      <c r="D51" s="10">
        <v>100</v>
      </c>
      <c r="E51" s="10">
        <v>10</v>
      </c>
      <c r="F51" s="10">
        <f t="shared" si="0"/>
        <v>1000</v>
      </c>
      <c r="G51" s="11" t="s">
        <v>26</v>
      </c>
      <c r="H51" s="12" t="s">
        <v>27</v>
      </c>
    </row>
    <row r="52" ht="36" spans="1:8">
      <c r="A52" s="9">
        <v>49</v>
      </c>
      <c r="B52" s="13" t="s">
        <v>64</v>
      </c>
      <c r="C52" s="10" t="s">
        <v>10</v>
      </c>
      <c r="D52" s="10">
        <v>12</v>
      </c>
      <c r="E52" s="10">
        <v>344</v>
      </c>
      <c r="F52" s="10">
        <f t="shared" si="0"/>
        <v>4128</v>
      </c>
      <c r="G52" s="11" t="s">
        <v>26</v>
      </c>
      <c r="H52" s="12" t="s">
        <v>27</v>
      </c>
    </row>
    <row r="53" ht="36" spans="1:8">
      <c r="A53" s="9">
        <v>50</v>
      </c>
      <c r="B53" s="13" t="s">
        <v>65</v>
      </c>
      <c r="C53" s="10" t="s">
        <v>10</v>
      </c>
      <c r="D53" s="10">
        <v>2</v>
      </c>
      <c r="E53" s="10">
        <v>688</v>
      </c>
      <c r="F53" s="10">
        <f t="shared" si="0"/>
        <v>1376</v>
      </c>
      <c r="G53" s="11" t="s">
        <v>26</v>
      </c>
      <c r="H53" s="12" t="s">
        <v>27</v>
      </c>
    </row>
    <row r="54" ht="36" spans="1:8">
      <c r="A54" s="9">
        <v>51</v>
      </c>
      <c r="B54" s="13" t="s">
        <v>66</v>
      </c>
      <c r="C54" s="10" t="s">
        <v>10</v>
      </c>
      <c r="D54" s="10">
        <v>1</v>
      </c>
      <c r="E54" s="10">
        <v>1548</v>
      </c>
      <c r="F54" s="10">
        <f t="shared" si="0"/>
        <v>1548</v>
      </c>
      <c r="G54" s="11" t="s">
        <v>26</v>
      </c>
      <c r="H54" s="12" t="s">
        <v>27</v>
      </c>
    </row>
    <row r="55" ht="36" spans="1:8">
      <c r="A55" s="9">
        <v>52</v>
      </c>
      <c r="B55" s="13" t="s">
        <v>67</v>
      </c>
      <c r="C55" s="10" t="s">
        <v>10</v>
      </c>
      <c r="D55" s="10">
        <v>2</v>
      </c>
      <c r="E55" s="10">
        <v>542</v>
      </c>
      <c r="F55" s="10">
        <f t="shared" si="0"/>
        <v>1084</v>
      </c>
      <c r="G55" s="11" t="s">
        <v>26</v>
      </c>
      <c r="H55" s="12" t="s">
        <v>27</v>
      </c>
    </row>
    <row r="56" ht="36" spans="1:8">
      <c r="A56" s="9">
        <v>53</v>
      </c>
      <c r="B56" s="13" t="s">
        <v>68</v>
      </c>
      <c r="C56" s="10" t="s">
        <v>10</v>
      </c>
      <c r="D56" s="10">
        <v>10</v>
      </c>
      <c r="E56" s="10">
        <v>516</v>
      </c>
      <c r="F56" s="10">
        <f t="shared" si="0"/>
        <v>5160</v>
      </c>
      <c r="G56" s="11" t="s">
        <v>26</v>
      </c>
      <c r="H56" s="12" t="s">
        <v>27</v>
      </c>
    </row>
    <row r="57" ht="36" spans="1:8">
      <c r="A57" s="9">
        <v>54</v>
      </c>
      <c r="B57" s="13" t="s">
        <v>69</v>
      </c>
      <c r="C57" s="10" t="s">
        <v>10</v>
      </c>
      <c r="D57" s="10">
        <v>35</v>
      </c>
      <c r="E57" s="10">
        <v>688</v>
      </c>
      <c r="F57" s="10">
        <f t="shared" si="0"/>
        <v>24080</v>
      </c>
      <c r="G57" s="11" t="s">
        <v>26</v>
      </c>
      <c r="H57" s="12" t="s">
        <v>27</v>
      </c>
    </row>
    <row r="58" ht="37" customHeight="1" spans="1:8">
      <c r="A58" s="13" t="s">
        <v>70</v>
      </c>
      <c r="B58" s="9"/>
      <c r="C58" s="10" t="s">
        <v>10</v>
      </c>
      <c r="D58" s="16">
        <v>905</v>
      </c>
      <c r="E58" s="10"/>
      <c r="F58" s="10">
        <f>SUM(F15:F57)</f>
        <v>481899</v>
      </c>
      <c r="G58" s="17"/>
      <c r="H58" s="15"/>
    </row>
    <row r="59" ht="31" customHeight="1" spans="1:8">
      <c r="A59" s="18" t="s">
        <v>71</v>
      </c>
      <c r="B59" s="19"/>
      <c r="C59" s="19"/>
      <c r="D59" s="16">
        <f>D58+D14</f>
        <v>1661</v>
      </c>
      <c r="E59" s="15"/>
      <c r="F59" s="10">
        <f>F58+F14</f>
        <v>481899</v>
      </c>
      <c r="G59" s="15"/>
      <c r="H59" s="15"/>
    </row>
    <row r="60" ht="30" customHeight="1" spans="1:8">
      <c r="A60" s="20" t="s">
        <v>72</v>
      </c>
      <c r="B60" s="21"/>
      <c r="C60" s="21"/>
      <c r="D60" s="21"/>
      <c r="E60" s="21"/>
      <c r="F60" s="21"/>
      <c r="G60" s="21"/>
      <c r="H60" s="22"/>
    </row>
  </sheetData>
  <mergeCells count="5">
    <mergeCell ref="A1:H1"/>
    <mergeCell ref="A14:B14"/>
    <mergeCell ref="A58:B58"/>
    <mergeCell ref="A59:C59"/>
    <mergeCell ref="A60:H60"/>
  </mergeCells>
  <pageMargins left="0.306944444444444" right="0.306944444444444" top="0.357638888888889" bottom="0.554861111111111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检定校准清单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莫心烦</cp:lastModifiedBy>
  <dcterms:created xsi:type="dcterms:W3CDTF">2023-05-12T11:15:00Z</dcterms:created>
  <dcterms:modified xsi:type="dcterms:W3CDTF">2026-09-23T07:08:24Z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6C4ACB166FCC40D1B288ED0312A6C540_13</vt:lpwstr>
  </property>
  <property fmtid="{D5CDD505-2E9C-101B-9397-08002B2CF9AE}" pid="4" name="CalculationRule">
    <vt:i4>0</vt:i4>
  </property>
</Properties>
</file>