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<sst xmlns="http://schemas.openxmlformats.org/spreadsheetml/2006/main" count="72" uniqueCount="51">
  <si>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t xml:space="preserve">桂平市人民医院江北内科楼1号空调主机及冷却塔维修更换配件项目的清单及控制价
</t>
  </si>
  <si>
    <t>一、江北医院内科楼地下室机房美国开利(30HXC350AH-HR)1号主机维修</t>
  </si>
  <si>
    <t>序号</t>
  </si>
  <si>
    <t>名称</t>
  </si>
  <si>
    <t>型号/规格</t>
  </si>
  <si>
    <t>单位</t>
  </si>
  <si>
    <t>控制单价
（元）</t>
  </si>
  <si>
    <t>数量</t>
  </si>
  <si>
    <t>控制总价
（元）</t>
  </si>
  <si>
    <t>备注</t>
  </si>
  <si>
    <t>冷冻油</t>
  </si>
  <si>
    <t>PP23BZ110005C</t>
  </si>
  <si>
    <t>桶</t>
  </si>
  <si>
    <t>开利原厂</t>
  </si>
  <si>
    <t>干燥过滤器</t>
  </si>
  <si>
    <t>00PSY111414900</t>
  </si>
  <si>
    <t>个</t>
  </si>
  <si>
    <t>外置油过滤器</t>
  </si>
  <si>
    <t>30GX417134s</t>
  </si>
  <si>
    <t>内置油过滤器</t>
  </si>
  <si>
    <t>06NA660088</t>
  </si>
  <si>
    <t>冷凝器清洗</t>
  </si>
  <si>
    <t>清洗剂ZJ821
（含化学药水)</t>
  </si>
  <si>
    <t>制冷剂</t>
  </si>
  <si>
    <t>R134A(13.6
公斤/瓶）</t>
  </si>
  <si>
    <t>瓶</t>
  </si>
  <si>
    <t>金冷</t>
  </si>
  <si>
    <t>氮气</t>
  </si>
  <si>
    <t>柳钢</t>
  </si>
  <si>
    <t>维修及调试费</t>
  </si>
  <si>
    <t>项</t>
  </si>
  <si>
    <t>人工</t>
  </si>
  <si>
    <t>1号机维修更换配件小计</t>
  </si>
  <si>
    <t>二、江北内科楼楼顶冷却塔维修更换配件</t>
  </si>
  <si>
    <t>PVC填料清远创鑫</t>
  </si>
  <si>
    <t>1000*620</t>
  </si>
  <si>
    <t>片</t>
  </si>
  <si>
    <t>玻璃钢挡水板</t>
  </si>
  <si>
    <t>长度1.65米</t>
  </si>
  <si>
    <t>补漏材料</t>
  </si>
  <si>
    <t>公斤</t>
  </si>
  <si>
    <t>电机品牌浙江百官电机</t>
  </si>
  <si>
    <t>YCCLP132M-4</t>
  </si>
  <si>
    <t>风机
（中山非风制冷）</t>
  </si>
  <si>
    <t>24#</t>
  </si>
  <si>
    <t>减速机
（中山非风制冷）</t>
  </si>
  <si>
    <t>8号减速机</t>
  </si>
  <si>
    <t>拆装人工</t>
  </si>
  <si>
    <t>冷却塔维修更换配件小计：</t>
  </si>
  <si>
    <t>一加二项合计</t>
  </si>
  <si>
    <t>结算时以实际数量为准，控制价包含但不限于相关货款、搬运费、安装费、调试费、材料费、运输费、接口费、人工费、差旅费及税费等。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</si>
</sst>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</xdr:row>
      <xdr:rowOff>0</xdr:rowOff>
    </xdr:from>
    <xdr:to>
      <xdr:col>4</xdr:col>
      <xdr:colOff>640080</xdr:colOff>
      <xdr:row>45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9400"/>
          <a:ext cx="3373755" cy="754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20</xdr:col>
      <xdr:colOff>485775</xdr:colOff>
      <xdr:row>47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14800" y="279400"/>
          <a:ext cx="10086975" cy="796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36</xdr:col>
      <xdr:colOff>447675</xdr:colOff>
      <xdr:row>43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87600" y="279400"/>
          <a:ext cx="10048875" cy="7324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14" workbookViewId="0">
      <selection activeCell="K25" sqref="K25"/>
    </sheetView>
  </sheetViews>
  <sheetFormatPr defaultColWidth="9" defaultRowHeight="13.5" outlineLevelCol="7"/>
  <cols>
    <col min="1" max="1" width="4.875" style="2" customWidth="1"/>
    <col min="2" max="2" width="19.25" style="2" customWidth="1"/>
    <col min="3" max="3" width="15.25" style="2" customWidth="1"/>
    <col min="4" max="4" width="5.375" style="2" customWidth="1"/>
    <col min="5" max="5" width="11" style="2" customWidth="1"/>
    <col min="6" max="6" width="8.375" style="2" customWidth="1"/>
    <col min="7" max="7" width="13.125" style="2" customWidth="1"/>
    <col min="8" max="8" width="8" style="2" customWidth="1"/>
    <col min="9" max="16384" width="9" style="2"/>
  </cols>
  <sheetData>
    <row r="1" ht="37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7" customHeight="1" spans="1:8">
      <c r="A2" s="5" t="s">
        <v>1</v>
      </c>
      <c r="B2" s="6"/>
      <c r="C2" s="6"/>
      <c r="D2" s="6"/>
      <c r="E2" s="6"/>
      <c r="F2" s="6"/>
      <c r="G2" s="6"/>
      <c r="H2" s="7"/>
    </row>
    <row r="3" ht="54" customHeight="1" spans="1:8">
      <c r="A3" s="8" t="s">
        <v>2</v>
      </c>
      <c r="B3" s="9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10" t="s">
        <v>8</v>
      </c>
      <c r="H3" s="8" t="s">
        <v>9</v>
      </c>
    </row>
    <row r="4" ht="39" customHeight="1" spans="1:8">
      <c r="A4" s="11">
        <v>1</v>
      </c>
      <c r="B4" s="12" t="s">
        <v>10</v>
      </c>
      <c r="C4" s="12" t="s">
        <v>11</v>
      </c>
      <c r="D4" s="11" t="s">
        <v>12</v>
      </c>
      <c r="E4" s="13">
        <v>7700</v>
      </c>
      <c r="F4" s="11">
        <v>4</v>
      </c>
      <c r="G4" s="13">
        <f>F4*E4</f>
        <v>30800</v>
      </c>
      <c r="H4" s="14" t="s">
        <v>13</v>
      </c>
    </row>
    <row r="5" ht="39" customHeight="1" spans="1:8">
      <c r="A5" s="11">
        <v>2</v>
      </c>
      <c r="B5" s="12" t="s">
        <v>14</v>
      </c>
      <c r="C5" s="12" t="s">
        <v>15</v>
      </c>
      <c r="D5" s="11" t="s">
        <v>16</v>
      </c>
      <c r="E5" s="13">
        <v>800</v>
      </c>
      <c r="F5" s="11">
        <v>4</v>
      </c>
      <c r="G5" s="13">
        <f t="shared" ref="G5:G11" si="0">F5*E5</f>
        <v>3200</v>
      </c>
      <c r="H5" s="14" t="s">
        <v>13</v>
      </c>
    </row>
    <row r="6" ht="39" customHeight="1" spans="1:8">
      <c r="A6" s="11">
        <v>3</v>
      </c>
      <c r="B6" s="12" t="s">
        <v>17</v>
      </c>
      <c r="C6" s="12" t="s">
        <v>18</v>
      </c>
      <c r="D6" s="11" t="s">
        <v>16</v>
      </c>
      <c r="E6" s="13">
        <v>3500</v>
      </c>
      <c r="F6" s="11">
        <v>2</v>
      </c>
      <c r="G6" s="13">
        <f t="shared" si="0"/>
        <v>7000</v>
      </c>
      <c r="H6" s="14" t="s">
        <v>13</v>
      </c>
    </row>
    <row r="7" ht="39" customHeight="1" spans="1:8">
      <c r="A7" s="11">
        <v>4</v>
      </c>
      <c r="B7" s="12" t="s">
        <v>19</v>
      </c>
      <c r="C7" s="12" t="s">
        <v>20</v>
      </c>
      <c r="D7" s="11" t="s">
        <v>16</v>
      </c>
      <c r="E7" s="13">
        <v>1200</v>
      </c>
      <c r="F7" s="11">
        <v>4</v>
      </c>
      <c r="G7" s="13">
        <f t="shared" si="0"/>
        <v>4800</v>
      </c>
      <c r="H7" s="14" t="s">
        <v>13</v>
      </c>
    </row>
    <row r="8" ht="39" customHeight="1" spans="1:8">
      <c r="A8" s="11">
        <v>5</v>
      </c>
      <c r="B8" s="12" t="s">
        <v>21</v>
      </c>
      <c r="C8" s="15" t="s">
        <v>22</v>
      </c>
      <c r="D8" s="11" t="s">
        <v>16</v>
      </c>
      <c r="E8" s="13">
        <v>7800</v>
      </c>
      <c r="F8" s="11">
        <v>1</v>
      </c>
      <c r="G8" s="13">
        <f t="shared" si="0"/>
        <v>7800</v>
      </c>
      <c r="H8" s="14"/>
    </row>
    <row r="9" ht="39" customHeight="1" spans="1:8">
      <c r="A9" s="11">
        <v>6</v>
      </c>
      <c r="B9" s="12" t="s">
        <v>23</v>
      </c>
      <c r="C9" s="15" t="s">
        <v>24</v>
      </c>
      <c r="D9" s="11" t="s">
        <v>25</v>
      </c>
      <c r="E9" s="13">
        <v>1500</v>
      </c>
      <c r="F9" s="11">
        <v>28</v>
      </c>
      <c r="G9" s="13">
        <f t="shared" si="0"/>
        <v>42000</v>
      </c>
      <c r="H9" s="14" t="s">
        <v>26</v>
      </c>
    </row>
    <row r="10" ht="39" customHeight="1" spans="1:8">
      <c r="A10" s="11">
        <v>7</v>
      </c>
      <c r="B10" s="12" t="s">
        <v>27</v>
      </c>
      <c r="C10" s="12"/>
      <c r="D10" s="11" t="s">
        <v>25</v>
      </c>
      <c r="E10" s="13">
        <v>120</v>
      </c>
      <c r="F10" s="11">
        <v>10</v>
      </c>
      <c r="G10" s="13">
        <f t="shared" si="0"/>
        <v>1200</v>
      </c>
      <c r="H10" s="14" t="s">
        <v>28</v>
      </c>
    </row>
    <row r="11" ht="39" customHeight="1" spans="1:8">
      <c r="A11" s="11">
        <v>8</v>
      </c>
      <c r="B11" s="12" t="s">
        <v>29</v>
      </c>
      <c r="C11" s="12"/>
      <c r="D11" s="11" t="s">
        <v>30</v>
      </c>
      <c r="E11" s="13">
        <v>9000</v>
      </c>
      <c r="F11" s="11">
        <v>1</v>
      </c>
      <c r="G11" s="13">
        <f t="shared" si="0"/>
        <v>9000</v>
      </c>
      <c r="H11" s="14" t="s">
        <v>31</v>
      </c>
    </row>
    <row r="12" ht="39" customHeight="1" spans="1:8">
      <c r="A12" s="16" t="s">
        <v>32</v>
      </c>
      <c r="B12" s="17"/>
      <c r="C12" s="17"/>
      <c r="D12" s="18"/>
      <c r="E12" s="13"/>
      <c r="F12" s="11"/>
      <c r="G12" s="13">
        <f>SUM(G4:G11)</f>
        <v>105800</v>
      </c>
      <c r="H12" s="14"/>
    </row>
    <row r="13" ht="39" customHeight="1" spans="1:8">
      <c r="A13" s="5" t="s">
        <v>33</v>
      </c>
      <c r="B13" s="6"/>
      <c r="C13" s="6"/>
      <c r="D13" s="6"/>
      <c r="E13" s="6"/>
      <c r="F13" s="6"/>
      <c r="G13" s="6"/>
      <c r="H13" s="7"/>
    </row>
    <row r="14" ht="52" customHeight="1" spans="1:8">
      <c r="A14" s="8" t="s">
        <v>2</v>
      </c>
      <c r="B14" s="9" t="s">
        <v>3</v>
      </c>
      <c r="C14" s="9" t="s">
        <v>4</v>
      </c>
      <c r="D14" s="8" t="s">
        <v>5</v>
      </c>
      <c r="E14" s="10" t="s">
        <v>6</v>
      </c>
      <c r="F14" s="8" t="s">
        <v>7</v>
      </c>
      <c r="G14" s="10" t="s">
        <v>8</v>
      </c>
      <c r="H14" s="8" t="s">
        <v>9</v>
      </c>
    </row>
    <row r="15" ht="39" customHeight="1" spans="1:8">
      <c r="A15" s="11">
        <v>1</v>
      </c>
      <c r="B15" s="15" t="s">
        <v>34</v>
      </c>
      <c r="C15" s="12" t="s">
        <v>35</v>
      </c>
      <c r="D15" s="11" t="s">
        <v>36</v>
      </c>
      <c r="E15" s="13">
        <v>8</v>
      </c>
      <c r="F15" s="11">
        <v>2800</v>
      </c>
      <c r="G15" s="13">
        <f t="shared" ref="G15:G21" si="1">F15*E15</f>
        <v>22400</v>
      </c>
      <c r="H15" s="11"/>
    </row>
    <row r="16" ht="39" customHeight="1" spans="1:8">
      <c r="A16" s="11">
        <v>2</v>
      </c>
      <c r="B16" s="12" t="s">
        <v>37</v>
      </c>
      <c r="C16" s="12" t="s">
        <v>38</v>
      </c>
      <c r="D16" s="11" t="s">
        <v>36</v>
      </c>
      <c r="E16" s="13">
        <v>180</v>
      </c>
      <c r="F16" s="11">
        <v>8</v>
      </c>
      <c r="G16" s="13">
        <f t="shared" si="1"/>
        <v>1440</v>
      </c>
      <c r="H16" s="11"/>
    </row>
    <row r="17" ht="39" customHeight="1" spans="1:8">
      <c r="A17" s="11">
        <v>3</v>
      </c>
      <c r="B17" s="12" t="s">
        <v>39</v>
      </c>
      <c r="C17" s="12"/>
      <c r="D17" s="11" t="s">
        <v>40</v>
      </c>
      <c r="E17" s="13">
        <v>60</v>
      </c>
      <c r="F17" s="11">
        <v>20</v>
      </c>
      <c r="G17" s="13">
        <f t="shared" si="1"/>
        <v>1200</v>
      </c>
      <c r="H17" s="11"/>
    </row>
    <row r="18" ht="39" customHeight="1" spans="1:8">
      <c r="A18" s="11">
        <v>4</v>
      </c>
      <c r="B18" s="15" t="s">
        <v>41</v>
      </c>
      <c r="C18" s="12" t="s">
        <v>42</v>
      </c>
      <c r="D18" s="11" t="s">
        <v>16</v>
      </c>
      <c r="E18" s="13">
        <v>6500</v>
      </c>
      <c r="F18" s="11">
        <v>2</v>
      </c>
      <c r="G18" s="13">
        <f t="shared" si="1"/>
        <v>13000</v>
      </c>
      <c r="H18" s="11"/>
    </row>
    <row r="19" ht="39" customHeight="1" spans="1:8">
      <c r="A19" s="11">
        <v>5</v>
      </c>
      <c r="B19" s="15" t="s">
        <v>43</v>
      </c>
      <c r="C19" s="12" t="s">
        <v>44</v>
      </c>
      <c r="D19" s="11" t="s">
        <v>16</v>
      </c>
      <c r="E19" s="13">
        <v>4500</v>
      </c>
      <c r="F19" s="11">
        <v>2</v>
      </c>
      <c r="G19" s="13">
        <f t="shared" si="1"/>
        <v>9000</v>
      </c>
      <c r="H19" s="11"/>
    </row>
    <row r="20" ht="39" customHeight="1" spans="1:8">
      <c r="A20" s="11">
        <v>6</v>
      </c>
      <c r="B20" s="15" t="s">
        <v>45</v>
      </c>
      <c r="C20" s="12" t="s">
        <v>46</v>
      </c>
      <c r="D20" s="11" t="s">
        <v>16</v>
      </c>
      <c r="E20" s="13">
        <v>5300</v>
      </c>
      <c r="F20" s="11">
        <v>2</v>
      </c>
      <c r="G20" s="13">
        <f t="shared" si="1"/>
        <v>10600</v>
      </c>
      <c r="H20" s="11"/>
    </row>
    <row r="21" ht="39" customHeight="1" spans="1:8">
      <c r="A21" s="11">
        <v>7</v>
      </c>
      <c r="B21" s="12" t="s">
        <v>47</v>
      </c>
      <c r="C21" s="12"/>
      <c r="D21" s="11" t="s">
        <v>30</v>
      </c>
      <c r="E21" s="13">
        <v>8000</v>
      </c>
      <c r="F21" s="11">
        <v>1</v>
      </c>
      <c r="G21" s="13">
        <f t="shared" si="1"/>
        <v>8000</v>
      </c>
      <c r="H21" s="11"/>
    </row>
    <row r="22" ht="47" customHeight="1" spans="1:8">
      <c r="A22" s="8" t="s">
        <v>48</v>
      </c>
      <c r="B22" s="8"/>
      <c r="C22" s="8"/>
      <c r="D22" s="8"/>
      <c r="E22" s="8"/>
      <c r="F22" s="11"/>
      <c r="G22" s="11">
        <f>SUM(G15:G21)</f>
        <v>65640</v>
      </c>
      <c r="H22" s="11"/>
    </row>
    <row r="23" ht="47" customHeight="1" spans="1:8">
      <c r="A23" s="8" t="s">
        <v>49</v>
      </c>
      <c r="B23" s="8"/>
      <c r="C23" s="8"/>
      <c r="D23" s="8"/>
      <c r="E23" s="8"/>
      <c r="F23" s="11"/>
      <c r="G23" s="11">
        <f>G22+G12</f>
        <v>171440</v>
      </c>
      <c r="H23" s="11"/>
    </row>
    <row r="24" ht="42" customHeight="1" spans="1:8">
      <c r="A24" s="19" t="s">
        <v>50</v>
      </c>
      <c r="B24" s="20"/>
      <c r="C24" s="20"/>
      <c r="D24" s="20"/>
      <c r="E24" s="20"/>
      <c r="F24" s="20"/>
      <c r="G24" s="20"/>
      <c r="H24" s="20"/>
    </row>
  </sheetData>
  <mergeCells count="7">
    <mergeCell ref="A1:H1"/>
    <mergeCell ref="A2:H2"/>
    <mergeCell ref="A12:D12"/>
    <mergeCell ref="A13:H13"/>
    <mergeCell ref="A22:E22"/>
    <mergeCell ref="A23:E23"/>
    <mergeCell ref="A24:H24"/>
  </mergeCells>
  <pageMargins left="0.503472222222222" right="0.503472222222222" top="0.161111111111111" bottom="0.161111111111111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opLeftCell="A9" workbookViewId="0">
      <selection activeCell="F48" sqref="F48"/>
    </sheetView>
  </sheetViews>
  <sheetFormatPr defaultColWidth="9" defaultRowHeight="13.5" outlineLevelCol="4"/>
  <sheetData>
    <row r="1" ht="22" customHeight="1" spans="1:5">
      <c r="A1" s="1" t="s">
        <v>10</v>
      </c>
      <c r="B1" s="1"/>
      <c r="C1" s="1"/>
      <c r="D1" s="1"/>
      <c r="E1" s="1"/>
    </row>
  </sheetData>
  <mergeCells count="1">
    <mergeCell ref="A1:E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莫心烦</cp:lastModifiedBy>
  <dcterms:created xsi:type="dcterms:W3CDTF">2023-05-12T11:15:00Z</dcterms:created>
  <cp:lastPrinted>2024-06-12T14:17:00Z</cp:lastPrinted>
  <dcterms:modified xsi:type="dcterms:W3CDTF">2026-06-16T07:45:22Z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3A83B976A81644F7A13BB9096097A720_13</vt:lpwstr>
  </property>
  <property fmtid="{D5CDD505-2E9C-101B-9397-08002B2CF9AE}" pid="4" name="CalculationRule">
    <vt:i4>0</vt:i4>
  </property>
</Properties>
</file>