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<sst xmlns="http://schemas.openxmlformats.org/spreadsheetml/2006/main" count="79" uniqueCount="63">
  <si>
    <t>附件3：采购需求</t>
  </si>
  <si>
    <t>序号</t>
  </si>
  <si>
    <t>名     称</t>
  </si>
  <si>
    <t>数量</t>
  </si>
  <si>
    <t>单位</t>
  </si>
  <si>
    <t>预算单价</t>
  </si>
  <si>
    <t>预算总价</t>
  </si>
  <si>
    <t>控制价单价</t>
  </si>
  <si>
    <t>控制价总价</t>
  </si>
  <si>
    <t>需求</t>
  </si>
  <si>
    <t>备注</t>
  </si>
  <si>
    <t>1</t>
  </si>
  <si>
    <t>道闸（直流无刷电机）</t>
  </si>
  <si>
    <t>台</t>
  </si>
  <si>
    <t xml:space="preserve">灰色箱体、左固定，配6米内直杆。每台道闸配2个遥控器。道闸起落杆时间1.5-6秒可调（生产时根据杆长，设置匹配的速度）。新款直流无刷电机，道闸整机重量约45kg。
大功率主板，支持遇阻反弹、支持速度调节、断电自动开闸、开关闸到位减速
供电：AC220V    电源输出：DC24V
功率：250W      遥控距离：≥30米
</t>
  </si>
  <si>
    <t>2</t>
  </si>
  <si>
    <t>2号楼负二楼停车场</t>
  </si>
  <si>
    <t>3</t>
  </si>
  <si>
    <t>79G雷达感应器（含12V电源适配器）</t>
  </si>
  <si>
    <t>个</t>
  </si>
  <si>
    <t>用于防砸人、防砸车、车过自动关闸。
工作频率：79GHZ-81GHZ  垂直方向波束：30° 水平方向波束120° 检测距离：0.3m-6m可调，响应时间：100ms  信号输出：开关量；车辆检测概率：≥99.99%、行人检测概率：大约等于：99%</t>
  </si>
  <si>
    <t>4</t>
  </si>
  <si>
    <t>车牌识别一体机（含摄像机、显示屏、语音、立柱、外置补光灯）</t>
  </si>
  <si>
    <t>*500万高清像素，6米以内道宽均可识别；
*自动对焦，让现场的安装调试更方便快捷；
*支持视频流和触发识别，根据每个安装现场环境自由切换；
*固定用户/临时用户均可脱机收费；
*全系列车牌均可识别（蓝牌、黄牌、警牌、新武警、新军牌、单双层牌及粤港澳车牌）
*极致优化的嵌入式车牌识别算法：综合识别率高于99.8%；                               
*支持大角度识别≤40°的通道环境；                            
*优异的成像自动控制：自动跟踪光线变化、有效抑制顺光和逆光；夜间抑制汽车大灯；
*智能补光，自动开启关闭无需人为设置；
*采用国际顶尖半导体TI最高性能多核平台，性能可靠、稳定；</t>
  </si>
  <si>
    <t>5</t>
  </si>
  <si>
    <t>停车场剩余车位户引导外屏</t>
  </si>
  <si>
    <t>车位显示屏立柱 定制/地面显示屏规格304MM*152MM</t>
  </si>
  <si>
    <t>6</t>
  </si>
  <si>
    <t>加密狗</t>
  </si>
  <si>
    <t>软件授权使用</t>
  </si>
  <si>
    <t>7</t>
  </si>
  <si>
    <t>5口网络交换机</t>
  </si>
  <si>
    <t>千兆或以上</t>
  </si>
  <si>
    <t>8</t>
  </si>
  <si>
    <t>无人值守管理系统</t>
  </si>
  <si>
    <t>套</t>
  </si>
  <si>
    <t>1、平台管理方式：线上、线下管理，电脑（WINDOS/鸿蒙系统）、手机（安卓、苹果）、平板电脑均可按需管理2、云平台具备集团权限、渠道权限、物业权限、车场权限、商户权限等多级管理权限，满足全国性大型物业公司及大型房地产公司的层级管理模式，满足一家公司多个车场的管理等。3、单车场管理权限自定义设置：按实际管理需求设置勾选管理员、财务、操作员、维护人员、收费员、岗亭值守员权限等。4、通过各级权限登录平台查看大数据，直观展示、数据直观分析；5、平台端发行各种车类情况，比如：月租车、月临车、储值车、临时车、贵宾车等，满足不同种类的收费标准设定，按次、按时间段、免费、按月、按白天黑夜等，收费汇率可以设定元、角、分，平台客户按需针对不同的场景要求进行收费标准更改。6、平台支持按车牌颜色（蓝、黄、白、黑、绿）或车牌类型（包括蓝牌，黄牌，警牌，新武警，新军牌，单双层牌及粤港澳车牌，新能源车牌，使馆车牌，教练车牌，港澳进出内地车牌，应急车牌，民航车牌，老式不反光车牌，特殊车牌等）设置不同的进出开闸权限和收费费率，实现差异化进出权限和收费金额。7、平台可自助进件和更改收款资料进件，满足独立自助管理功能。8、通过平台查看各项目的统计及生成下载相关报表（包含：车位数、车辆进出数据、各类缴费数据、各种类型的优惠减免数据等等）。报表类型包含(车辆进场报表、月租车报表、月临车报表、储值车报表、临时车报表、商户优惠劵使用报表及各种缴费报表等等。）9、实现当班结算、按日、月、年统计结算；系统软件具备完善的财务监控（支持待支付订单查询和人工异常开闸事件记录）和统计报表，有效地堵住资金的流失和财务上的漏洞。10、通过平台控制道闸开关，查看异常抬杠订单，有对应当时抓拍图片。11、平台支持在场车辆数据查询和统计。12、支持一位多车、多位多车、字母车位、及固定车位编号后停放车辆的管理。13、支持车道监控、岗亭值守功能、支持局域网4路在线视频监控，支持云端付费视频监控等，支持云端监控视频实时回放及本地录像机视频回放。14、所有停车出入记录及操作记录存储在云服务器中，可备以后查证；每一条记录需具备出入图片、出入时间、出入通道、操作日志记录等15、可实现无牌车、临时车、固定车、自定义车管理，无牌车通过扫无牌车二维码（屏显动态二维码）进出场按设定类型计时收费；临时车通过车牌识别进出场计时收费；固定车车主可设置有效期限，在有效期内可随意进出车场，过期车辆/组内满位车辆按临停收费等，车主资料包括车辆类型、车牌号、区域、有效期起止日期、车位数、联系人、电话等。固定车需支持线下及线上自助按月/按季/按年交费或续费。16、平台支持临时车辆或者其他车辆在入口扫对应二维码填写手机号后入场，方便场地方管理。17、系统支持二次识别，保障车牌识别精准度，使车辆通行更高效，减少因车牌识别错误造成的通行异常、计费异常等扯皮事件。18、支持逃费追缴功能、逃费车场再入场公众号信息推送，欠费订单管理提示。19、支持相机防伪启用，伪造车牌抓拍预警，防止伪造车牌及视频逃费、支持折返功能启用防车辆折返逃费。20、支持易停、盟度、航天、百旺等电子发票功能。21、通过平台修改车辆信息及类型；22、远程新增车牌到本地相机，方便快捷，支持多种相机型号和控制卡接入；23、云平台支持商户电子优惠券或者纸质优惠劵（时长/金额/折扣/全免等）、优惠打折功能，叠加用劵功能，更具备优惠券回收功能及优惠劵购买额度和张数的灵活设定。24、车场商户数量无上限，满足大型商场需求。25、平台可以生成各种类型的缴费二维码（出口直付码、月租车缴费码、无牌车二维码、场内预支付码、临时通行车辆预约码）。26、平台支持访客预约及授权通行，支持违规车辆拉入黑名单。27、平台支持微信和支付宝支付及（工、农、建、数字人民币）各种银行的聚合支付无感支付，支持实时到账、T+1到账。28、平台支持ETC支付。29、结合车场端福停车序微信小程序使用及车主端福停车公众号使用。30、结合手持机使用满足停电状态下场内车辆的正常缴费。31、结合云坐席使用，实现坐席管理。32、支持对接第三方平台，实现特殊功能应用，比如：消费积分替换停车劵等。33、支持非标定制、城市停车对接。34、支持纯云管理、半云管理（云端故障或者网络故障，本地还可以进行车辆管理及人工收费。35、支持断网缴费、现场设备断电管理方使用手机端进行人工干预进出场及缴费。36、云平台远程运维、远程升级、通用功能免费升级、免费维护，终生免费使用。37、可批量导入车牌。</t>
  </si>
  <si>
    <t>←双击查看，部分未显示。</t>
  </si>
  <si>
    <t xml:space="preserve"> A.设备总计</t>
  </si>
  <si>
    <t>名称</t>
  </si>
  <si>
    <t>总价</t>
  </si>
  <si>
    <t>车牌识别一体机到电脑通讯线</t>
  </si>
  <si>
    <t>米</t>
  </si>
  <si>
    <t>超五类网线</t>
  </si>
  <si>
    <t>车牌识别一体机到道闸开闸线</t>
  </si>
  <si>
    <t>能有效抵抗电磁干扰，确保信号传输的稳定性和准确性</t>
  </si>
  <si>
    <t>电源线</t>
  </si>
  <si>
    <r>
      <rPr>
        <sz val="10"/>
        <rFont val="宋体"/>
        <charset val="134"/>
      </rPr>
      <t>国标/大于或等于1.5 mm²</t>
    </r>
    <r>
      <rPr>
        <b/>
        <sz val="10"/>
        <rFont val="Times New Roman"/>
        <charset val="134"/>
      </rPr>
      <t>‌</t>
    </r>
  </si>
  <si>
    <t>联网线（网线或光纤）</t>
  </si>
  <si>
    <t>4芯室外光缆，用于电脑和电脑间通讯，100米内用网线，超过100米建议用光纤</t>
  </si>
  <si>
    <t>收发器</t>
  </si>
  <si>
    <t>对</t>
  </si>
  <si>
    <r>
      <rPr>
        <sz val="10"/>
        <rFont val="宋体"/>
        <charset val="134"/>
      </rPr>
      <t xml:space="preserve">支持全双工/半双工自动切换，兼容IEEE 802.3标准，并与现有交换机、路由器等设备无缝对接。 </t>
    </r>
    <r>
      <rPr>
        <sz val="10"/>
        <rFont val="Times New Roman"/>
        <charset val="134"/>
      </rPr>
      <t>‌‌</t>
    </r>
    <r>
      <rPr>
        <sz val="10"/>
        <rFont val="宋体"/>
        <charset val="134"/>
      </rPr>
      <t xml:space="preserve">采用缓冲线路设计而非寄存器模式，以降低丢包率；具备宽温适应性， </t>
    </r>
    <r>
      <rPr>
        <sz val="10"/>
        <rFont val="Times New Roman"/>
        <charset val="134"/>
      </rPr>
      <t>‌‌</t>
    </r>
    <r>
      <rPr>
        <sz val="10"/>
        <rFont val="宋体"/>
        <charset val="134"/>
      </rPr>
      <t>传输性能</t>
    </r>
    <r>
      <rPr>
        <sz val="10"/>
        <rFont val="Times New Roman"/>
        <charset val="134"/>
      </rPr>
      <t>‌</t>
    </r>
    <r>
      <rPr>
        <sz val="10"/>
        <rFont val="宋体"/>
        <charset val="134"/>
      </rPr>
      <t xml:space="preserve">速率覆盖10/100Mbps、1Gbps至10Gbps等。 </t>
    </r>
    <r>
      <rPr>
        <sz val="10"/>
        <rFont val="Times New Roman"/>
        <charset val="134"/>
      </rPr>
      <t>‌</t>
    </r>
  </si>
  <si>
    <t>PVC管</t>
  </si>
  <si>
    <t>线管规格视现场情况定</t>
  </si>
  <si>
    <t>安全岛</t>
  </si>
  <si>
    <t>批</t>
  </si>
  <si>
    <t>水泥沙石</t>
  </si>
  <si>
    <t>施工费</t>
  </si>
  <si>
    <t>项</t>
  </si>
  <si>
    <t xml:space="preserve">   B.耗材设备总计</t>
  </si>
  <si>
    <t xml:space="preserve"> A+B合计控制总价，人民币：壹拾万零肆仟叁佰柒拾叁元伍角 </t>
  </si>
  <si>
    <t>备注说明：1.产品免费质保一年;
         2.*为必须满足条件。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</si>
</sst>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quot;￥&quot;* #,##0.00_ ;_ &quot;￥&quot;* \-#,##0.00_ ;_ &quot;￥&quot;* \-??_ ;_ @_ "/>
    <numFmt numFmtId="177" formatCode="0_);[Red]\(0\)"/>
    <numFmt numFmtId="178" formatCode="&quot;￥&quot;#,##0_);[Red]\(&quot;￥&quot;#,##0\)"/>
  </numFmts>
  <fonts count="34">
    <font>
      <sz val="11"/>
      <color rgb="FF000000"/>
      <name val="Arial"/>
      <charset val="204"/>
    </font>
    <font>
      <sz val="10"/>
      <color rgb="FF000000"/>
      <name val="Arial"/>
      <charset val="204"/>
    </font>
    <font>
      <b/>
      <sz val="18"/>
      <name val="SimSun"/>
      <charset val="134"/>
    </font>
    <font>
      <b/>
      <sz val="10"/>
      <name val="宋体"/>
      <charset val="134"/>
    </font>
    <font>
      <sz val="10"/>
      <name val="宋体"/>
      <charset val="134"/>
    </font>
    <font>
      <sz val="12"/>
      <name val="宋体"/>
      <charset val="134"/>
    </font>
    <font>
      <sz val="26"/>
      <color rgb="FFFF0000"/>
      <name val="宋体"/>
      <charset val="204"/>
    </font>
    <font>
      <b/>
      <sz val="14"/>
      <name val="宋体"/>
      <charset val="134"/>
    </font>
    <font>
      <b/>
      <sz val="12"/>
      <name val="宋体"/>
      <charset val="134"/>
    </font>
    <font>
      <sz val="11"/>
      <name val="宋体"/>
      <charset val="134"/>
    </font>
    <font>
      <b/>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b/>
      <sz val="10"/>
      <name val="Times New Roman"/>
      <charset val="134"/>
    </font>
    <font>
      <sz val="10"/>
      <name val="Times New Roman"/>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4" borderId="6" applyNumberFormat="0" applyAlignment="0" applyProtection="0">
      <alignment vertical="center"/>
    </xf>
    <xf numFmtId="0" fontId="21" fillId="5" borderId="7" applyNumberFormat="0" applyAlignment="0" applyProtection="0">
      <alignment vertical="center"/>
    </xf>
    <xf numFmtId="0" fontId="22" fillId="5" borderId="6" applyNumberFormat="0" applyAlignment="0" applyProtection="0">
      <alignment vertical="center"/>
    </xf>
    <xf numFmtId="0" fontId="23" fillId="6"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xf numFmtId="176" fontId="5" fillId="0" borderId="0" applyFont="0" applyFill="0" applyBorder="0" applyAlignment="0" applyProtection="0">
      <alignment vertical="center"/>
    </xf>
    <xf numFmtId="0" fontId="5" fillId="0" borderId="0"/>
  </cellStyleXfs>
  <cellXfs count="39">
    <xf numFmtId="0" fontId="0" fillId="0" borderId="0" xfId="0" applyFill="1" applyBorder="1" applyAlignment="1">
      <alignment horizontal="left" vertical="top" wrapText="1"/>
    </xf>
    <xf numFmtId="0" fontId="0"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left" vertical="top" wrapText="1"/>
    </xf>
    <xf numFmtId="177" fontId="3" fillId="2" borderId="1" xfId="49" applyNumberFormat="1" applyFont="1" applyFill="1" applyBorder="1" applyAlignment="1">
      <alignment horizontal="center" vertical="center"/>
    </xf>
    <xf numFmtId="177" fontId="4" fillId="0" borderId="1" xfId="49" applyNumberFormat="1" applyFont="1" applyBorder="1" applyAlignment="1">
      <alignment horizontal="center" vertical="center"/>
    </xf>
    <xf numFmtId="178" fontId="4" fillId="0" borderId="1" xfId="49" applyNumberFormat="1" applyFont="1" applyFill="1" applyBorder="1" applyAlignment="1">
      <alignment horizontal="left" vertical="center" wrapText="1"/>
    </xf>
    <xf numFmtId="0" fontId="4" fillId="0" borderId="1" xfId="49" applyNumberFormat="1" applyFont="1" applyBorder="1" applyAlignment="1">
      <alignment horizontal="center" vertical="center"/>
    </xf>
    <xf numFmtId="178" fontId="5" fillId="0" borderId="1" xfId="50" applyNumberFormat="1" applyFont="1" applyBorder="1" applyAlignment="1">
      <alignment horizontal="center" vertical="center"/>
    </xf>
    <xf numFmtId="0" fontId="5" fillId="0" borderId="1" xfId="50" applyNumberFormat="1" applyFont="1" applyBorder="1" applyAlignment="1">
      <alignment horizontal="center" vertical="center"/>
    </xf>
    <xf numFmtId="0" fontId="4" fillId="0" borderId="1" xfId="49" applyFont="1" applyBorder="1" applyAlignment="1">
      <alignment horizontal="left" vertical="center" wrapText="1"/>
    </xf>
    <xf numFmtId="178" fontId="4" fillId="0" borderId="1" xfId="49" applyNumberFormat="1" applyFont="1" applyBorder="1" applyAlignment="1">
      <alignment horizontal="left" vertical="center" wrapText="1"/>
    </xf>
    <xf numFmtId="0" fontId="4" fillId="0" borderId="1" xfId="49" applyFont="1" applyFill="1" applyBorder="1" applyAlignment="1">
      <alignment horizontal="left" vertical="center" wrapText="1"/>
    </xf>
    <xf numFmtId="0" fontId="4" fillId="0" borderId="1" xfId="49" applyNumberFormat="1" applyFont="1" applyFill="1" applyBorder="1" applyAlignment="1">
      <alignment horizontal="center" vertical="center"/>
    </xf>
    <xf numFmtId="178" fontId="5" fillId="0" borderId="1" xfId="50" applyNumberFormat="1" applyFont="1" applyFill="1" applyBorder="1" applyAlignment="1">
      <alignment horizontal="center" vertical="center"/>
    </xf>
    <xf numFmtId="178" fontId="4" fillId="0" borderId="1" xfId="49" applyNumberFormat="1" applyFont="1" applyFill="1" applyBorder="1" applyAlignment="1">
      <alignment vertical="center" wrapText="1"/>
    </xf>
    <xf numFmtId="178" fontId="4" fillId="0" borderId="1" xfId="49" applyNumberFormat="1" applyFont="1" applyBorder="1" applyAlignment="1">
      <alignment horizontal="left" vertical="center"/>
    </xf>
    <xf numFmtId="0" fontId="4" fillId="0" borderId="1" xfId="49" applyFont="1" applyBorder="1" applyAlignment="1">
      <alignment vertical="center" wrapText="1"/>
    </xf>
    <xf numFmtId="0" fontId="6" fillId="0" borderId="1" xfId="0" applyFont="1" applyFill="1" applyBorder="1" applyAlignment="1">
      <alignment horizontal="center" vertical="center" wrapText="1"/>
    </xf>
    <xf numFmtId="0" fontId="7" fillId="0" borderId="1" xfId="49" applyNumberFormat="1" applyFont="1" applyBorder="1" applyAlignment="1">
      <alignment horizontal="center" vertical="center"/>
    </xf>
    <xf numFmtId="0" fontId="8" fillId="0" borderId="1" xfId="49" applyNumberFormat="1" applyFont="1" applyBorder="1" applyAlignment="1">
      <alignment horizontal="center" vertical="center"/>
    </xf>
    <xf numFmtId="0" fontId="5"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5" fillId="0" borderId="1" xfId="0" applyFont="1" applyFill="1" applyBorder="1" applyAlignment="1">
      <alignment horizontal="center"/>
    </xf>
    <xf numFmtId="178" fontId="4" fillId="0" borderId="1" xfId="49" applyNumberFormat="1" applyFont="1" applyFill="1" applyBorder="1" applyAlignment="1">
      <alignment horizontal="left" vertical="center"/>
    </xf>
    <xf numFmtId="178" fontId="4" fillId="0" borderId="1" xfId="49" applyNumberFormat="1" applyFont="1" applyBorder="1" applyAlignment="1">
      <alignment vertical="center" wrapText="1"/>
    </xf>
    <xf numFmtId="0" fontId="9" fillId="0" borderId="1" xfId="0" applyNumberFormat="1" applyFont="1" applyFill="1" applyBorder="1" applyAlignment="1">
      <alignment horizontal="left" vertical="center"/>
    </xf>
    <xf numFmtId="0" fontId="8" fillId="0" borderId="1" xfId="0" applyFont="1" applyFill="1" applyBorder="1" applyAlignment="1">
      <alignment horizontal="center" vertical="center"/>
    </xf>
    <xf numFmtId="0" fontId="9" fillId="0" borderId="2" xfId="0" applyNumberFormat="1" applyFont="1" applyFill="1" applyBorder="1" applyAlignment="1">
      <alignment horizontal="left" vertical="center"/>
    </xf>
    <xf numFmtId="0" fontId="8" fillId="0" borderId="2" xfId="0" applyFont="1" applyFill="1" applyBorder="1" applyAlignment="1">
      <alignment horizontal="center" vertical="center"/>
    </xf>
    <xf numFmtId="0" fontId="9" fillId="0" borderId="2" xfId="0" applyNumberFormat="1" applyFont="1" applyFill="1" applyBorder="1" applyAlignment="1">
      <alignment horizontal="center" vertical="center"/>
    </xf>
    <xf numFmtId="0" fontId="8" fillId="0" borderId="1" xfId="49" applyNumberFormat="1" applyFont="1" applyBorder="1" applyAlignment="1">
      <alignment horizontal="center"/>
    </xf>
    <xf numFmtId="0" fontId="7" fillId="0" borderId="0" xfId="49" applyNumberFormat="1" applyFont="1" applyBorder="1" applyAlignment="1">
      <alignment horizontal="center" vertical="center"/>
    </xf>
    <xf numFmtId="0" fontId="8" fillId="0" borderId="0" xfId="49" applyNumberFormat="1" applyFont="1" applyBorder="1" applyAlignment="1">
      <alignment horizontal="center"/>
    </xf>
    <xf numFmtId="0" fontId="10" fillId="0" borderId="1" xfId="49" applyNumberFormat="1" applyFont="1" applyBorder="1" applyAlignment="1">
      <alignment horizontal="left" vertical="top" wrapText="1"/>
    </xf>
    <xf numFmtId="0" fontId="10" fillId="0" borderId="1" xfId="49" applyNumberFormat="1" applyFont="1" applyBorder="1" applyAlignment="1">
      <alignment horizontal="center" vertical="top" wrapText="1"/>
    </xf>
    <xf numFmtId="0" fontId="0" fillId="0" borderId="0" xfId="0" applyFill="1" applyAlignment="1">
      <alignment horizontal="center" vertical="top" wrapText="1"/>
    </xf>
    <xf numFmtId="177" fontId="4" fillId="0" borderId="1" xfId="49" applyNumberFormat="1"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高峰新款停车场" xfId="49"/>
    <cellStyle name="货币_Sheet1" xfId="50"/>
    <cellStyle name="常规_高峰智能一进一出标配报价(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tabSelected="1" topLeftCell="A5" workbookViewId="0">
      <selection activeCell="I27" sqref="I26:I27"/>
    </sheetView>
  </sheetViews>
  <sheetFormatPr defaultColWidth="9" defaultRowHeight="14.25"/>
  <cols>
    <col min="1" max="1" width="3.25" customWidth="1"/>
    <col min="2" max="2" width="27" customWidth="1"/>
    <col min="3" max="3" width="12.25" customWidth="1"/>
    <col min="4" max="4" width="4.875" customWidth="1"/>
    <col min="8" max="8" width="10.375"/>
    <col min="9" max="9" width="60.625" customWidth="1"/>
  </cols>
  <sheetData>
    <row r="1" ht="24" customHeight="1" spans="1:10">
      <c r="A1" s="3" t="s">
        <v>0</v>
      </c>
    </row>
    <row r="2" s="1" customFormat="1" spans="1:10">
      <c r="A2" s="4" t="s">
        <v>1</v>
      </c>
      <c r="B2" s="4" t="s">
        <v>2</v>
      </c>
      <c r="C2" s="4" t="s">
        <v>3</v>
      </c>
      <c r="D2" s="4" t="s">
        <v>4</v>
      </c>
      <c r="E2" s="4" t="s">
        <v>5</v>
      </c>
      <c r="F2" s="4" t="s">
        <v>6</v>
      </c>
      <c r="G2" s="4" t="s">
        <v>7</v>
      </c>
      <c r="H2" s="4" t="s">
        <v>8</v>
      </c>
      <c r="I2" s="4" t="s">
        <v>9</v>
      </c>
      <c r="J2" s="4" t="s">
        <v>10</v>
      </c>
    </row>
    <row r="3" s="1" customFormat="1" ht="84" spans="1:10">
      <c r="A3" s="39" t="s">
        <v>11</v>
      </c>
      <c r="B3" s="6" t="s">
        <v>12</v>
      </c>
      <c r="C3" s="7">
        <v>5</v>
      </c>
      <c r="D3" s="8" t="s">
        <v>13</v>
      </c>
      <c r="E3" s="9">
        <v>5500</v>
      </c>
      <c r="F3" s="9">
        <f t="shared" ref="F3:F5" si="0">E3*C3</f>
        <v>27500</v>
      </c>
      <c r="G3" s="9">
        <v>3850</v>
      </c>
      <c r="H3" s="9">
        <v>19250</v>
      </c>
      <c r="I3" s="10" t="s">
        <v>14</v>
      </c>
    </row>
    <row r="4" ht="84" spans="1:10">
      <c r="A4" s="39" t="s">
        <v>15</v>
      </c>
      <c r="B4" s="6" t="s">
        <v>16</v>
      </c>
      <c r="C4" s="7">
        <v>1</v>
      </c>
      <c r="D4" s="8" t="s">
        <v>13</v>
      </c>
      <c r="E4" s="9">
        <v>5800</v>
      </c>
      <c r="F4" s="9">
        <f t="shared" si="0"/>
        <v>5800</v>
      </c>
      <c r="G4" s="9">
        <v>4060</v>
      </c>
      <c r="H4" s="9">
        <v>4060</v>
      </c>
      <c r="I4" s="10" t="s">
        <v>14</v>
      </c>
    </row>
    <row r="5" ht="48" spans="1:10">
      <c r="A5" s="39" t="s">
        <v>17</v>
      </c>
      <c r="B5" s="11" t="s">
        <v>18</v>
      </c>
      <c r="C5" s="7">
        <v>6</v>
      </c>
      <c r="D5" s="8" t="s">
        <v>19</v>
      </c>
      <c r="E5" s="9">
        <v>2800</v>
      </c>
      <c r="F5" s="9">
        <f t="shared" si="0"/>
        <v>16800</v>
      </c>
      <c r="G5" s="9">
        <v>1960</v>
      </c>
      <c r="H5" s="9">
        <v>11760</v>
      </c>
      <c r="I5" s="12" t="s">
        <v>20</v>
      </c>
    </row>
    <row r="6" ht="144" spans="1:10">
      <c r="A6" s="39" t="s">
        <v>21</v>
      </c>
      <c r="B6" s="6" t="s">
        <v>22</v>
      </c>
      <c r="C6" s="13">
        <v>8</v>
      </c>
      <c r="D6" s="14" t="s">
        <v>13</v>
      </c>
      <c r="E6" s="9">
        <v>4800</v>
      </c>
      <c r="F6" s="9">
        <v>38400</v>
      </c>
      <c r="G6" s="9">
        <v>3360</v>
      </c>
      <c r="H6" s="9">
        <v>26880</v>
      </c>
      <c r="I6" s="15" t="s">
        <v>23</v>
      </c>
    </row>
    <row r="7" spans="1:10">
      <c r="A7" s="39" t="s">
        <v>24</v>
      </c>
      <c r="B7" s="6" t="s">
        <v>25</v>
      </c>
      <c r="C7" s="13">
        <v>1</v>
      </c>
      <c r="D7" s="14" t="s">
        <v>13</v>
      </c>
      <c r="E7" s="9">
        <v>8900</v>
      </c>
      <c r="F7" s="9">
        <f>E7*C7</f>
        <v>8900</v>
      </c>
      <c r="G7" s="9">
        <v>6230</v>
      </c>
      <c r="H7" s="9">
        <v>6230</v>
      </c>
      <c r="I7" s="15" t="s">
        <v>26</v>
      </c>
    </row>
    <row r="8" spans="1:10">
      <c r="A8" s="39" t="s">
        <v>27</v>
      </c>
      <c r="B8" s="16" t="s">
        <v>28</v>
      </c>
      <c r="C8" s="7">
        <v>1</v>
      </c>
      <c r="D8" s="8" t="s">
        <v>19</v>
      </c>
      <c r="E8" s="9">
        <v>380</v>
      </c>
      <c r="F8" s="9">
        <f>E8*C8</f>
        <v>380</v>
      </c>
      <c r="G8" s="9">
        <v>266</v>
      </c>
      <c r="H8" s="9">
        <v>266</v>
      </c>
      <c r="I8" s="17" t="s">
        <v>29</v>
      </c>
    </row>
    <row r="9" spans="1:10">
      <c r="A9" s="39" t="s">
        <v>30</v>
      </c>
      <c r="B9" s="16" t="s">
        <v>31</v>
      </c>
      <c r="C9" s="7">
        <v>5</v>
      </c>
      <c r="D9" s="8" t="s">
        <v>13</v>
      </c>
      <c r="E9" s="9">
        <v>280</v>
      </c>
      <c r="F9" s="9">
        <f>E9*C9</f>
        <v>1400</v>
      </c>
      <c r="G9" s="9">
        <v>196</v>
      </c>
      <c r="H9" s="9">
        <v>980</v>
      </c>
      <c r="I9" s="15" t="s">
        <v>32</v>
      </c>
    </row>
    <row r="10" ht="409" customHeight="1" spans="1:10">
      <c r="A10" s="39" t="s">
        <v>33</v>
      </c>
      <c r="B10" s="16" t="s">
        <v>34</v>
      </c>
      <c r="C10" s="7">
        <v>1</v>
      </c>
      <c r="D10" s="8" t="s">
        <v>35</v>
      </c>
      <c r="E10" s="9">
        <v>28000</v>
      </c>
      <c r="F10" s="9">
        <f>E10*C10</f>
        <v>28000</v>
      </c>
      <c r="G10" s="9">
        <v>14000</v>
      </c>
      <c r="H10" s="9">
        <v>14000</v>
      </c>
      <c r="I10" s="10" t="s">
        <v>36</v>
      </c>
      <c r="J10" s="18" t="s">
        <v>37</v>
      </c>
    </row>
    <row r="11" ht="18.75" spans="1:10">
      <c r="A11" s="19" t="s">
        <v>38</v>
      </c>
      <c r="B11" s="19"/>
      <c r="C11" s="19"/>
      <c r="D11" s="19"/>
      <c r="E11" s="19"/>
      <c r="F11" s="19"/>
      <c r="G11" s="19"/>
      <c r="H11" s="20">
        <v>83426</v>
      </c>
    </row>
    <row r="13" spans="1:10">
      <c r="A13" s="4" t="s">
        <v>1</v>
      </c>
      <c r="B13" s="4" t="s">
        <v>39</v>
      </c>
      <c r="C13" s="4" t="s">
        <v>3</v>
      </c>
      <c r="D13" s="4" t="s">
        <v>4</v>
      </c>
      <c r="E13" s="4" t="s">
        <v>5</v>
      </c>
      <c r="F13" s="4" t="s">
        <v>6</v>
      </c>
      <c r="G13" s="4" t="s">
        <v>7</v>
      </c>
      <c r="H13" s="4" t="s">
        <v>40</v>
      </c>
    </row>
    <row r="14" spans="1:10">
      <c r="A14" s="21">
        <v>1</v>
      </c>
      <c r="B14" s="22" t="s">
        <v>41</v>
      </c>
      <c r="C14" s="23">
        <v>300</v>
      </c>
      <c r="D14" s="24" t="s">
        <v>42</v>
      </c>
      <c r="E14" s="23">
        <v>4</v>
      </c>
      <c r="F14" s="23">
        <f t="shared" ref="F14:F21" si="1">E14*C14</f>
        <v>1200</v>
      </c>
      <c r="G14" s="25">
        <v>2.8</v>
      </c>
      <c r="H14" s="25">
        <v>840</v>
      </c>
      <c r="I14" s="26" t="s">
        <v>43</v>
      </c>
    </row>
    <row r="15" s="2" customFormat="1" spans="1:10">
      <c r="A15" s="21">
        <v>2</v>
      </c>
      <c r="B15" s="22" t="s">
        <v>44</v>
      </c>
      <c r="C15" s="23">
        <v>100</v>
      </c>
      <c r="D15" s="24" t="s">
        <v>42</v>
      </c>
      <c r="E15" s="23">
        <v>5</v>
      </c>
      <c r="F15" s="23">
        <f t="shared" si="1"/>
        <v>500</v>
      </c>
      <c r="G15" s="25">
        <v>3.5</v>
      </c>
      <c r="H15" s="25">
        <v>350</v>
      </c>
      <c r="I15" s="27" t="s">
        <v>45</v>
      </c>
    </row>
    <row r="16" spans="1:10">
      <c r="A16" s="21">
        <v>3</v>
      </c>
      <c r="B16" s="28" t="s">
        <v>46</v>
      </c>
      <c r="C16" s="29">
        <v>350</v>
      </c>
      <c r="D16" s="24" t="s">
        <v>42</v>
      </c>
      <c r="E16" s="23">
        <v>4</v>
      </c>
      <c r="F16" s="23">
        <f t="shared" si="1"/>
        <v>1400</v>
      </c>
      <c r="G16" s="25">
        <v>2.8</v>
      </c>
      <c r="H16" s="25">
        <v>980</v>
      </c>
      <c r="I16" s="27" t="s">
        <v>47</v>
      </c>
    </row>
    <row r="17" spans="1:9">
      <c r="A17" s="21">
        <v>4</v>
      </c>
      <c r="B17" s="28" t="s">
        <v>48</v>
      </c>
      <c r="C17" s="29">
        <v>1200</v>
      </c>
      <c r="D17" s="24" t="s">
        <v>42</v>
      </c>
      <c r="E17" s="23">
        <v>1.5</v>
      </c>
      <c r="F17" s="23">
        <f t="shared" si="1"/>
        <v>1800</v>
      </c>
      <c r="G17" s="23">
        <v>1.05</v>
      </c>
      <c r="H17" s="23">
        <v>1260</v>
      </c>
      <c r="I17" s="27" t="s">
        <v>49</v>
      </c>
    </row>
    <row r="18" ht="37.5" spans="1:9">
      <c r="A18" s="21">
        <v>5</v>
      </c>
      <c r="B18" s="28" t="s">
        <v>50</v>
      </c>
      <c r="C18" s="29">
        <v>5</v>
      </c>
      <c r="D18" s="24" t="s">
        <v>51</v>
      </c>
      <c r="E18" s="23">
        <v>685</v>
      </c>
      <c r="F18" s="23">
        <f t="shared" si="1"/>
        <v>3425</v>
      </c>
      <c r="G18" s="23">
        <v>479.5</v>
      </c>
      <c r="H18" s="23">
        <v>23975</v>
      </c>
      <c r="I18" s="27" t="s">
        <v>52</v>
      </c>
    </row>
    <row r="19" spans="1:9">
      <c r="A19" s="21">
        <v>6</v>
      </c>
      <c r="B19" s="28" t="s">
        <v>53</v>
      </c>
      <c r="C19" s="29">
        <v>100</v>
      </c>
      <c r="D19" s="24" t="s">
        <v>42</v>
      </c>
      <c r="E19" s="23">
        <v>4</v>
      </c>
      <c r="F19" s="23">
        <f t="shared" si="1"/>
        <v>400</v>
      </c>
      <c r="G19" s="25">
        <v>2.8</v>
      </c>
      <c r="H19" s="25">
        <v>280</v>
      </c>
      <c r="I19" s="27" t="s">
        <v>54</v>
      </c>
    </row>
    <row r="20" spans="1:9">
      <c r="A20" s="21">
        <v>7</v>
      </c>
      <c r="B20" s="28" t="s">
        <v>55</v>
      </c>
      <c r="C20" s="29">
        <v>1</v>
      </c>
      <c r="D20" s="24" t="s">
        <v>56</v>
      </c>
      <c r="E20" s="23">
        <v>200</v>
      </c>
      <c r="F20" s="23">
        <f t="shared" si="1"/>
        <v>200</v>
      </c>
      <c r="G20" s="25">
        <v>140</v>
      </c>
      <c r="H20" s="25">
        <v>140</v>
      </c>
      <c r="I20" s="26" t="s">
        <v>57</v>
      </c>
    </row>
    <row r="21" spans="1:9">
      <c r="A21" s="21">
        <v>8</v>
      </c>
      <c r="B21" s="30" t="s">
        <v>58</v>
      </c>
      <c r="C21" s="31">
        <v>1</v>
      </c>
      <c r="D21" s="32" t="s">
        <v>59</v>
      </c>
      <c r="E21" s="23">
        <v>21000</v>
      </c>
      <c r="F21" s="23">
        <f t="shared" si="1"/>
        <v>21000</v>
      </c>
      <c r="G21" s="25">
        <v>14700</v>
      </c>
      <c r="H21" s="25">
        <v>14700</v>
      </c>
      <c r="I21" s="27"/>
    </row>
    <row r="22" ht="18.75" spans="1:9">
      <c r="A22" s="19" t="s">
        <v>60</v>
      </c>
      <c r="B22" s="19"/>
      <c r="C22" s="19"/>
      <c r="D22" s="19"/>
      <c r="E22" s="19"/>
      <c r="F22" s="19"/>
      <c r="G22" s="19"/>
      <c r="H22" s="33">
        <v>20947.5</v>
      </c>
    </row>
    <row r="23" ht="18.75" spans="1:9">
      <c r="A23" s="34"/>
      <c r="B23" s="34"/>
      <c r="C23" s="34"/>
      <c r="D23" s="34"/>
      <c r="E23" s="34"/>
      <c r="F23" s="34"/>
      <c r="G23" s="34"/>
      <c r="H23" s="35"/>
    </row>
    <row r="24" ht="18.75" spans="1:9">
      <c r="A24" s="19" t="s">
        <v>61</v>
      </c>
      <c r="B24" s="19"/>
      <c r="C24" s="19"/>
      <c r="D24" s="19"/>
      <c r="E24" s="19"/>
      <c r="F24" s="19"/>
      <c r="G24" s="19"/>
      <c r="H24" s="20">
        <v>104373.5</v>
      </c>
    </row>
    <row r="25" ht="29" customHeight="1" spans="1:9">
      <c r="A25" s="36" t="s">
        <v>62</v>
      </c>
      <c r="B25" s="36"/>
      <c r="C25" s="37"/>
      <c r="D25" s="37"/>
      <c r="E25" s="37"/>
      <c r="F25" s="37"/>
      <c r="G25" s="37"/>
      <c r="H25" s="36"/>
    </row>
    <row r="26" spans="1:9">
      <c r="A26" s="38"/>
      <c r="B26" s="38"/>
      <c r="C26" s="38"/>
      <c r="D26" s="38"/>
      <c r="E26" s="38"/>
      <c r="F26" s="38"/>
      <c r="G26" s="38"/>
      <c r="H26" s="38"/>
    </row>
  </sheetData>
  <mergeCells count="7">
    <mergeCell ref="A1:D1"/>
    <mergeCell ref="A11:G11"/>
    <mergeCell ref="A22:G22"/>
    <mergeCell ref="A23:G23"/>
    <mergeCell ref="A24:G24"/>
    <mergeCell ref="A25:H25"/>
    <mergeCell ref="A26:H26"/>
  </mergeCells>
  <pageMargins left="0.25" right="0.25" top="0.75" bottom="0.75" header="0.298611111111111" footer="0.298611111111111"/>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Aspose.Cells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2025-11-19T08:06:00Z</dcterms:created>
  <dcterms:modified xsi:type="dcterms:W3CDTF">2026-02-24T08:32:24Z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wqlLaW5nc29mdCBQREYgdG8gV1BTIDExNQ</vt:lpwstr>
  </property>
  <property fmtid="{D5CDD505-2E9C-101B-9397-08002B2CF9AE}" pid="3" name="Created">
    <vt:filetime>2025-12-18T03:11:46Z</vt:filetime>
  </property>
  <property fmtid="{D5CDD505-2E9C-101B-9397-08002B2CF9AE}" pid="4" name="ICV">
    <vt:lpwstr>75781C5B171C412C943D202ED1BD8EE9_13</vt:lpwstr>
  </property>
  <property fmtid="{D5CDD505-2E9C-101B-9397-08002B2CF9AE}" pid="5" name="KSOProductBuildVer">
    <vt:lpwstr>2052-12.1.0.25222</vt:lpwstr>
  </property>
  <property fmtid="{D5CDD505-2E9C-101B-9397-08002B2CF9AE}" pid="6" name="CalculationRule">
    <vt:i4>0</vt:i4>
  </property>
</Properties>
</file>