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<sst xmlns="http://schemas.openxmlformats.org/spreadsheetml/2006/main" count="59" uniqueCount="37">
  <si>
    <t>桂平市人民医院采购反渗透饮水机及直饮式饮水机滤芯项目的控制价及要求</t>
  </si>
  <si>
    <t>一：39台饮水机滤芯</t>
  </si>
  <si>
    <t>序号</t>
  </si>
  <si>
    <t>型号</t>
  </si>
  <si>
    <t>货物名称</t>
  </si>
  <si>
    <t>技术、性能要求</t>
  </si>
  <si>
    <t>单位</t>
  </si>
  <si>
    <t>数量</t>
  </si>
  <si>
    <t>控制单价
（元）</t>
  </si>
  <si>
    <t>控制总价
（元）</t>
  </si>
  <si>
    <t>备注</t>
  </si>
  <si>
    <t>RO-8</t>
  </si>
  <si>
    <t>RO膜</t>
  </si>
  <si>
    <t>1.RO膜外形尺寸:直径65x340mm±5mm(参与评审时需携带产品样板)
2.逆渗透膜组件采用聚酰胺膜片等材质，材质符合《生活饮用水输配水设备及防护材料卫生评价规范》要求。能够深度滤除异味、砷、铅、大肠杆菌等有害物质，出水可直饮,口感清冽顺滑。</t>
  </si>
  <si>
    <t>支</t>
  </si>
  <si>
    <t>一台饮水主机有两支RO膜，一年一换</t>
  </si>
  <si>
    <t>PP棉滤芯</t>
  </si>
  <si>
    <t>1.PP棉滤芯规格为5um，外形尺寸20寸 直径68x510mm±5mm,( 参与评审时需携带产品样板)
2.采用优质聚丙烯颗粒，材质符合《生活饮用水输配水设备及防护材料卫生评价规范》要求。对自来水进行粗滤，能有效去除自来水中泥沙、胶体、铁质、悬浮物等杂质，过滤精度为1-10微米。</t>
  </si>
  <si>
    <t>一台饮水主机有一支PP棉滤芯，6个月一换</t>
  </si>
  <si>
    <t>活性炭滤芯</t>
  </si>
  <si>
    <t>1.活性炭滤芯外形尺寸:20寸直径68x510mm±5mm(参与评审时需携带产品样板)
2.采用优质活性炭，材质符合《生活饮用水输配水设备及防护材料卫生评价规范》要求。其碘值在1000mg/g以上，能高效吸附水中的余氯、异味、有机物、重金属等有害物质，同时使水质甘甜，口感更好</t>
  </si>
  <si>
    <t>78*2</t>
  </si>
  <si>
    <t>一台饮水主机有一组（两支）活性炭滤芯，6个月一换</t>
  </si>
  <si>
    <t>小计</t>
  </si>
  <si>
    <t>二：直饮式饮水机滤芯</t>
  </si>
  <si>
    <t>TP-2</t>
  </si>
  <si>
    <t>套</t>
  </si>
  <si>
    <t>TP-3</t>
  </si>
  <si>
    <t>TP-2C</t>
  </si>
  <si>
    <t>TP-3C</t>
  </si>
  <si>
    <t>PP33D</t>
  </si>
  <si>
    <t>T33D</t>
  </si>
  <si>
    <r>
      <rPr>
        <sz val="12"/>
        <color theme="1"/>
        <rFont val="Calibri"/>
        <charset val="134"/>
      </rPr>
      <t>RO</t>
    </r>
    <r>
      <rPr>
        <sz val="12"/>
        <color theme="1"/>
        <rFont val="宋体"/>
        <charset val="134"/>
      </rPr>
      <t>膜</t>
    </r>
    <r>
      <rPr>
        <sz val="12"/>
        <color theme="1"/>
        <rFont val="Calibri"/>
        <charset val="134"/>
      </rPr>
      <t>M400</t>
    </r>
  </si>
  <si>
    <t>TP-3LV</t>
  </si>
  <si>
    <r>
      <rPr>
        <sz val="12"/>
        <color theme="1"/>
        <rFont val="Calibri"/>
        <charset val="134"/>
      </rPr>
      <t>PO</t>
    </r>
    <r>
      <rPr>
        <sz val="12"/>
        <color theme="1"/>
        <rFont val="宋体"/>
        <charset val="134"/>
      </rPr>
      <t>膜</t>
    </r>
    <r>
      <rPr>
        <sz val="12"/>
        <color theme="1"/>
        <rFont val="Calibri"/>
        <charset val="134"/>
      </rPr>
      <t>M100D</t>
    </r>
  </si>
  <si>
    <t>总计（两项合计）：</t>
  </si>
  <si>
    <t>注：1.为保证耗材品质及方便后期管理，PP棉、活性炭、RO膜优先考虑同一品牌。
2.控制总价包含产品运输费、安装费、税费等所有成本费用。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</si>
</sst>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b/>
      <sz val="14"/>
      <color theme="1"/>
      <name val="宋体"/>
      <charset val="134"/>
      <scheme val="minor"/>
    </font>
    <font>
      <b/>
      <sz val="12"/>
      <color theme="1"/>
      <name val="宋体"/>
      <charset val="134"/>
      <scheme val="minor"/>
    </font>
    <font>
      <sz val="12"/>
      <color theme="1"/>
      <name val="宋体"/>
      <charset val="134"/>
      <scheme val="minor"/>
    </font>
    <font>
      <b/>
      <sz val="12"/>
      <color theme="1"/>
      <name val="宋体"/>
      <charset val="134"/>
    </font>
    <font>
      <sz val="12"/>
      <color theme="1"/>
      <name val="Calibr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4"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0" applyNumberFormat="0" applyFill="0" applyBorder="0" applyAlignment="0" applyProtection="0">
      <alignment vertical="center"/>
    </xf>
    <xf numFmtId="0" fontId="14" fillId="3" borderId="7" applyNumberFormat="0" applyAlignment="0" applyProtection="0">
      <alignment vertical="center"/>
    </xf>
    <xf numFmtId="0" fontId="15" fillId="4" borderId="8" applyNumberFormat="0" applyAlignment="0" applyProtection="0">
      <alignment vertical="center"/>
    </xf>
    <xf numFmtId="0" fontId="16" fillId="4" borderId="7" applyNumberFormat="0" applyAlignment="0" applyProtection="0">
      <alignment vertical="center"/>
    </xf>
    <xf numFmtId="0" fontId="17" fillId="5" borderId="9" applyNumberFormat="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20">
    <xf numFmtId="0" fontId="0" fillId="0" borderId="0" xfId="0">
      <alignment vertical="center"/>
    </xf>
    <xf numFmtId="0" fontId="0" fillId="0" borderId="0" xfId="0"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 xfId="0" applyFont="1" applyBorder="1">
      <alignment vertical="center"/>
    </xf>
    <xf numFmtId="0" fontId="0" fillId="0" borderId="1" xfId="0" applyFont="1" applyBorder="1" applyAlignment="1">
      <alignmen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3" fillId="0" borderId="1" xfId="0" applyFont="1" applyBorder="1" applyAlignment="1">
      <alignment vertical="center"/>
    </xf>
    <xf numFmtId="0" fontId="4" fillId="0" borderId="1" xfId="0" applyFont="1" applyBorder="1" applyAlignment="1">
      <alignment horizontal="center" vertical="center"/>
    </xf>
    <xf numFmtId="0" fontId="4" fillId="0" borderId="1" xfId="0" applyFont="1" applyBorder="1" applyAlignment="1">
      <alignment horizontal="center" vertical="top" wrapText="1"/>
    </xf>
    <xf numFmtId="0" fontId="5" fillId="0" borderId="1" xfId="0" applyFont="1" applyBorder="1" applyAlignment="1">
      <alignment horizontal="center" vertical="top" wrapText="1"/>
    </xf>
    <xf numFmtId="0" fontId="2" fillId="0" borderId="1" xfId="0" applyFont="1" applyBorder="1" applyAlignment="1">
      <alignment vertical="center"/>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0" fillId="0" borderId="1" xfId="0"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tabSelected="1" workbookViewId="0">
      <selection activeCell="L4" sqref="L4"/>
    </sheetView>
  </sheetViews>
  <sheetFormatPr defaultColWidth="9" defaultRowHeight="13.5"/>
  <cols>
    <col min="1" max="1" width="4.875" style="1" customWidth="1"/>
    <col min="2" max="2" width="9" style="1"/>
    <col min="3" max="3" width="11" style="1" customWidth="1"/>
    <col min="4" max="4" width="25.125" style="1" customWidth="1"/>
    <col min="5" max="5" width="6.125" style="1" customWidth="1"/>
    <col min="6" max="6" width="6.25" style="1" customWidth="1"/>
    <col min="7" max="7" width="9.875" style="1" customWidth="1"/>
    <col min="8" max="8" width="10" style="1" customWidth="1"/>
    <col min="9" max="9" width="15" style="1" customWidth="1"/>
    <col min="10" max="16384" width="9" style="1"/>
  </cols>
  <sheetData>
    <row r="1" ht="37" customHeight="1" spans="1:9">
      <c r="A1" s="2" t="s">
        <v>0</v>
      </c>
      <c r="B1" s="2"/>
      <c r="C1" s="2"/>
      <c r="D1" s="2"/>
      <c r="E1" s="2"/>
      <c r="F1" s="2"/>
      <c r="G1" s="2"/>
      <c r="H1" s="2"/>
      <c r="I1" s="2"/>
    </row>
    <row r="2" ht="24" customHeight="1" spans="1:9">
      <c r="A2" s="3" t="s">
        <v>1</v>
      </c>
      <c r="B2" s="3"/>
      <c r="C2" s="3"/>
      <c r="D2" s="3"/>
      <c r="E2" s="3"/>
      <c r="F2" s="3"/>
      <c r="G2" s="3"/>
      <c r="H2" s="3"/>
      <c r="I2" s="3"/>
    </row>
    <row r="3" ht="39" customHeight="1" spans="1:9">
      <c r="A3" s="4" t="s">
        <v>2</v>
      </c>
      <c r="B3" s="4" t="s">
        <v>3</v>
      </c>
      <c r="C3" s="4" t="s">
        <v>4</v>
      </c>
      <c r="D3" s="4" t="s">
        <v>5</v>
      </c>
      <c r="E3" s="4" t="s">
        <v>6</v>
      </c>
      <c r="F3" s="4" t="s">
        <v>7</v>
      </c>
      <c r="G3" s="5" t="s">
        <v>8</v>
      </c>
      <c r="H3" s="5" t="s">
        <v>9</v>
      </c>
      <c r="I3" s="4" t="s">
        <v>10</v>
      </c>
    </row>
    <row r="4" ht="195" customHeight="1" spans="1:9">
      <c r="A4" s="6">
        <v>1</v>
      </c>
      <c r="B4" s="6" t="s">
        <v>11</v>
      </c>
      <c r="C4" s="6" t="s">
        <v>12</v>
      </c>
      <c r="D4" s="7" t="s">
        <v>13</v>
      </c>
      <c r="E4" s="6" t="s">
        <v>14</v>
      </c>
      <c r="F4" s="6">
        <v>78</v>
      </c>
      <c r="G4" s="6">
        <v>500</v>
      </c>
      <c r="H4" s="6">
        <f>G4*F4</f>
        <v>39000</v>
      </c>
      <c r="I4" s="7" t="s">
        <v>15</v>
      </c>
    </row>
    <row r="5" ht="183" customHeight="1" spans="1:9">
      <c r="A5" s="6">
        <v>2</v>
      </c>
      <c r="B5" s="6" t="s">
        <v>11</v>
      </c>
      <c r="C5" s="6" t="s">
        <v>16</v>
      </c>
      <c r="D5" s="7" t="s">
        <v>17</v>
      </c>
      <c r="E5" s="6" t="s">
        <v>14</v>
      </c>
      <c r="F5" s="6">
        <v>78</v>
      </c>
      <c r="G5" s="6">
        <v>110</v>
      </c>
      <c r="H5" s="6">
        <f>G5*F5</f>
        <v>8580</v>
      </c>
      <c r="I5" s="7" t="s">
        <v>18</v>
      </c>
    </row>
    <row r="6" ht="114" customHeight="1" spans="1:9">
      <c r="A6" s="6">
        <v>3</v>
      </c>
      <c r="B6" s="6" t="s">
        <v>11</v>
      </c>
      <c r="C6" s="8" t="s">
        <v>19</v>
      </c>
      <c r="D6" s="9" t="s">
        <v>20</v>
      </c>
      <c r="E6" s="6" t="s">
        <v>14</v>
      </c>
      <c r="F6" s="6" t="s">
        <v>21</v>
      </c>
      <c r="G6" s="6">
        <v>220</v>
      </c>
      <c r="H6" s="6">
        <v>34320</v>
      </c>
      <c r="I6" s="7" t="s">
        <v>22</v>
      </c>
    </row>
    <row r="7" ht="30" customHeight="1" spans="1:9">
      <c r="A7" s="10" t="s">
        <v>23</v>
      </c>
      <c r="B7" s="11"/>
      <c r="C7" s="11"/>
      <c r="D7" s="11"/>
      <c r="E7" s="11"/>
      <c r="F7" s="12"/>
      <c r="G7" s="4"/>
      <c r="H7" s="4">
        <f>SUM(H4:H6)</f>
        <v>81900</v>
      </c>
      <c r="I7" s="6"/>
    </row>
    <row r="8" ht="25" customHeight="1" spans="1:9">
      <c r="A8" s="3" t="s">
        <v>24</v>
      </c>
      <c r="B8" s="3"/>
      <c r="C8" s="3"/>
      <c r="D8" s="3"/>
      <c r="E8" s="3"/>
      <c r="F8" s="3"/>
      <c r="G8" s="3"/>
      <c r="H8" s="3"/>
      <c r="I8" s="3"/>
    </row>
    <row r="9" ht="41" customHeight="1" spans="1:9">
      <c r="A9" s="4" t="s">
        <v>2</v>
      </c>
      <c r="B9" s="13" t="s">
        <v>3</v>
      </c>
      <c r="C9" s="4" t="s">
        <v>4</v>
      </c>
      <c r="D9" s="4" t="s">
        <v>5</v>
      </c>
      <c r="E9" s="4" t="s">
        <v>6</v>
      </c>
      <c r="F9" s="14" t="s">
        <v>7</v>
      </c>
      <c r="G9" s="5" t="s">
        <v>8</v>
      </c>
      <c r="H9" s="5" t="s">
        <v>9</v>
      </c>
      <c r="I9" s="4" t="s">
        <v>10</v>
      </c>
    </row>
    <row r="10" ht="26" customHeight="1" spans="1:9">
      <c r="A10" s="6">
        <v>1</v>
      </c>
      <c r="B10" s="15" t="s">
        <v>25</v>
      </c>
      <c r="C10" s="6"/>
      <c r="D10" s="6"/>
      <c r="E10" s="6" t="s">
        <v>26</v>
      </c>
      <c r="F10" s="15">
        <v>12</v>
      </c>
      <c r="G10" s="15">
        <v>320</v>
      </c>
      <c r="H10" s="15">
        <f>G10*F10</f>
        <v>3840</v>
      </c>
      <c r="I10" s="6"/>
    </row>
    <row r="11" ht="26" customHeight="1" spans="1:9">
      <c r="A11" s="6">
        <v>2</v>
      </c>
      <c r="B11" s="15" t="s">
        <v>27</v>
      </c>
      <c r="C11" s="6"/>
      <c r="D11" s="6"/>
      <c r="E11" s="6" t="s">
        <v>26</v>
      </c>
      <c r="F11" s="15">
        <v>24</v>
      </c>
      <c r="G11" s="15">
        <v>335</v>
      </c>
      <c r="H11" s="15">
        <f t="shared" ref="H11:H18" si="0">G11*F11</f>
        <v>8040</v>
      </c>
      <c r="I11" s="6"/>
    </row>
    <row r="12" ht="26" customHeight="1" spans="1:9">
      <c r="A12" s="6">
        <v>3</v>
      </c>
      <c r="B12" s="15" t="s">
        <v>28</v>
      </c>
      <c r="C12" s="6"/>
      <c r="D12" s="6"/>
      <c r="E12" s="6" t="s">
        <v>26</v>
      </c>
      <c r="F12" s="15">
        <v>18</v>
      </c>
      <c r="G12" s="15">
        <v>320</v>
      </c>
      <c r="H12" s="15">
        <f t="shared" si="0"/>
        <v>5760</v>
      </c>
      <c r="I12" s="6"/>
    </row>
    <row r="13" ht="26" customHeight="1" spans="1:9">
      <c r="A13" s="6">
        <v>4</v>
      </c>
      <c r="B13" s="15" t="s">
        <v>29</v>
      </c>
      <c r="C13" s="6"/>
      <c r="D13" s="6"/>
      <c r="E13" s="6" t="s">
        <v>26</v>
      </c>
      <c r="F13" s="15">
        <v>14</v>
      </c>
      <c r="G13" s="15">
        <v>400</v>
      </c>
      <c r="H13" s="15">
        <f t="shared" si="0"/>
        <v>5600</v>
      </c>
      <c r="I13" s="6"/>
    </row>
    <row r="14" ht="26" customHeight="1" spans="1:9">
      <c r="A14" s="6">
        <v>5</v>
      </c>
      <c r="B14" s="15" t="s">
        <v>30</v>
      </c>
      <c r="C14" s="6"/>
      <c r="D14" s="6"/>
      <c r="E14" s="6" t="s">
        <v>26</v>
      </c>
      <c r="F14" s="15">
        <v>2</v>
      </c>
      <c r="G14" s="15">
        <v>100</v>
      </c>
      <c r="H14" s="15">
        <f t="shared" si="0"/>
        <v>200</v>
      </c>
      <c r="I14" s="6"/>
    </row>
    <row r="15" ht="26" customHeight="1" spans="1:9">
      <c r="A15" s="6">
        <v>6</v>
      </c>
      <c r="B15" s="15" t="s">
        <v>31</v>
      </c>
      <c r="C15" s="6"/>
      <c r="D15" s="6"/>
      <c r="E15" s="6" t="s">
        <v>26</v>
      </c>
      <c r="F15" s="15">
        <v>4</v>
      </c>
      <c r="G15" s="15">
        <v>225</v>
      </c>
      <c r="H15" s="15">
        <f t="shared" si="0"/>
        <v>900</v>
      </c>
      <c r="I15" s="6"/>
    </row>
    <row r="16" ht="35" customHeight="1" spans="1:9">
      <c r="A16" s="6">
        <v>7</v>
      </c>
      <c r="B16" s="15" t="s">
        <v>32</v>
      </c>
      <c r="C16" s="6"/>
      <c r="D16" s="6"/>
      <c r="E16" s="6" t="s">
        <v>26</v>
      </c>
      <c r="F16" s="15">
        <v>6</v>
      </c>
      <c r="G16" s="15">
        <v>500</v>
      </c>
      <c r="H16" s="15">
        <f t="shared" si="0"/>
        <v>3000</v>
      </c>
      <c r="I16" s="6"/>
    </row>
    <row r="17" ht="35" customHeight="1" spans="1:9">
      <c r="A17" s="6">
        <v>8</v>
      </c>
      <c r="B17" s="15" t="s">
        <v>33</v>
      </c>
      <c r="C17" s="6"/>
      <c r="D17" s="6"/>
      <c r="E17" s="6" t="s">
        <v>26</v>
      </c>
      <c r="F17" s="15">
        <v>2</v>
      </c>
      <c r="G17" s="15">
        <v>450</v>
      </c>
      <c r="H17" s="15">
        <f t="shared" si="0"/>
        <v>900</v>
      </c>
      <c r="I17" s="6"/>
    </row>
    <row r="18" ht="35" customHeight="1" spans="1:9">
      <c r="A18" s="6">
        <v>9</v>
      </c>
      <c r="B18" s="15" t="s">
        <v>34</v>
      </c>
      <c r="C18" s="6"/>
      <c r="D18" s="6"/>
      <c r="E18" s="6" t="s">
        <v>26</v>
      </c>
      <c r="F18" s="15">
        <v>1</v>
      </c>
      <c r="G18" s="15">
        <v>350</v>
      </c>
      <c r="H18" s="15">
        <f t="shared" si="0"/>
        <v>350</v>
      </c>
      <c r="I18" s="6"/>
    </row>
    <row r="19" ht="21" customHeight="1" spans="1:9">
      <c r="A19" s="4" t="s">
        <v>23</v>
      </c>
      <c r="B19" s="4"/>
      <c r="C19" s="4"/>
      <c r="D19" s="4"/>
      <c r="E19" s="4"/>
      <c r="F19" s="4"/>
      <c r="G19" s="4"/>
      <c r="H19" s="4">
        <f>SUM(H10:H18)</f>
        <v>28590</v>
      </c>
      <c r="I19" s="19"/>
    </row>
    <row r="20" ht="21" customHeight="1" spans="1:9">
      <c r="A20" s="4" t="s">
        <v>35</v>
      </c>
      <c r="B20" s="4"/>
      <c r="C20" s="4"/>
      <c r="D20" s="4"/>
      <c r="E20" s="4"/>
      <c r="F20" s="16"/>
      <c r="G20" s="16"/>
      <c r="H20" s="16">
        <f>H7+H19</f>
        <v>110490</v>
      </c>
      <c r="I20" s="16"/>
    </row>
    <row r="21" ht="69" customHeight="1" spans="1:9">
      <c r="A21" s="17" t="s">
        <v>36</v>
      </c>
      <c r="B21" s="18"/>
      <c r="C21" s="18"/>
      <c r="D21" s="18"/>
      <c r="E21" s="18"/>
      <c r="F21" s="18"/>
      <c r="G21" s="18"/>
      <c r="H21" s="18"/>
      <c r="I21" s="18"/>
    </row>
  </sheetData>
  <mergeCells count="7">
    <mergeCell ref="A1:I1"/>
    <mergeCell ref="A2:I2"/>
    <mergeCell ref="A7:E7"/>
    <mergeCell ref="A8:I8"/>
    <mergeCell ref="A19:E19"/>
    <mergeCell ref="A20:E20"/>
    <mergeCell ref="A21:I21"/>
  </mergeCells>
  <pageMargins left="0.503472222222222" right="0.306944444444444" top="0.161111111111111" bottom="0.161111111111111" header="0.298611111111111" footer="0.298611111111111"/>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莫心烦</cp:lastModifiedBy>
  <dcterms:created xsi:type="dcterms:W3CDTF">2023-05-12T11:15:00Z</dcterms:created>
  <cp:lastPrinted>2024-06-12T14:17:00Z</cp:lastPrinted>
  <dcterms:modified xsi:type="dcterms:W3CDTF">2025-03-25T01:57:58Z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38AD9861ECAB41F1B00D1B67A6E27F76_12</vt:lpwstr>
  </property>
</Properties>
</file>