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报价表" sheetId="2" r:id="rId1"/>
    <sheet name="Sheet1" sheetId="3" r:id="rId2"/>
  </sheets>
  <definedNames>
    <definedName name="_xlnm.Print_Titles" localSheetId="0">报价表!$1:$2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<sst xmlns="http://schemas.openxmlformats.org/spreadsheetml/2006/main" count="109" uniqueCount="96">
  <si>
    <t>附件2：设备参数清单</t>
  </si>
  <si>
    <t>序号</t>
  </si>
  <si>
    <t>设备（服务）名称</t>
  </si>
  <si>
    <t>参数</t>
  </si>
  <si>
    <t>单位</t>
  </si>
  <si>
    <t>数量</t>
  </si>
  <si>
    <t>控制单价（元）</t>
  </si>
  <si>
    <t>小计（元）</t>
  </si>
  <si>
    <t>一、主控室硬件设备（一键报警）</t>
  </si>
  <si>
    <t>经典款可视报警盒</t>
  </si>
  <si>
    <t>【技术参数】
1. 操作系统：嵌入式操作系统
2. 屏幕尺寸：无屏
3. 屏幕分辨率：无
4. 摄像头参数：200W红外高清彩色摄像头，红外补光不小于5米
5. 操作方式：2个实体按键
6. 通信方式：有线网络
7. 网络协议：支持TCP/IP、RTSP、ISUP、SDK、萤石、国标、私有sip、ONVIF
8. 硬件接口：RJ45*1，电源接口*1，RS485*1，IO输入*2，IO输出*2，防拆报警*1，3.5mm音频输入接口*1，3.5mm音频输出接口*1，TF/micro SD卡接口*1（最大支持256G）
9. 安装方式：壁挂安装
10. 供电方式：DC12V（标配电源适配器）、POE（802.3at）
11. 设备功耗：≤8W
12. 工作温度：-25℃-＋55℃
13. 工作湿度：10%-90%
14. 防护等级：IP54
15. 产品尺寸：179mmX114mmX43.5mm
【功能特性】：
1. 支持一键报警，和管理中心双向语音对讲，中心呼叫前端报警盒；
2. 支持监听功能、广播功能；
3. 支持外接警灯警号、警灯警号可独立控制
4. 支持防拆报警/喧哗报警等功能
5. 支持紧急报警/业务咨询双按键（双按键版本）</t>
  </si>
  <si>
    <t>台</t>
  </si>
  <si>
    <t>紧急报警管理机</t>
  </si>
  <si>
    <r>
      <rPr>
        <sz val="8"/>
        <color theme="1"/>
        <rFont val="微软雅黑"/>
        <charset val="134"/>
      </rPr>
      <t>紧急报警管理机</t>
    </r>
    <r>
      <rPr>
        <b/>
        <sz val="8"/>
        <color rgb="FFFF0000"/>
        <rFont val="微软雅黑"/>
        <charset val="134"/>
      </rPr>
      <t>（如果需要直连公安局，此设备加一台）</t>
    </r>
    <r>
      <rPr>
        <sz val="8"/>
        <color theme="1"/>
        <rFont val="微软雅黑"/>
        <charset val="134"/>
      </rPr>
      <t xml:space="preserve">
功能特性：
·一体式钢化玻璃面板设计， 10.1寸彩色IPS 触摸屏，1280*800分辨率，扁平化风格UI操作界面，绚丽大气，操作简便；
·具有硬件噪声抑制与回声消除功能，保证通话音质清晰明亮； 
·实时对讲：支持与报警盒、报警箱、报警柱、门口机、室内机及管理机之间的可视对讲；
·监听监视：支持实时预览前端设备的音视频；
·报警功能：实时接收、显示前端设备的报警信息；
·分组广播：支持对前端设备进行分组广播喊话；
·具有web管理功能，支持进行参数配置、账号管理、系统维护等操作；
·具有USB接口，标配鹅颈话筒，可外设拓展，支持拓展音箱&amp;指纹模块、TF卡用于提高音量，扩展容量，提高安全性；
·具有HDMI接口可外接显示屏，3.5mm音频输入输出接口可外接麦克风和扬声器；
·安卓系统，支持第三方app安装，便于三方拓展个性化业务应用；
·自带铝合金支架，支持桌面多个角度摆放；支持选配壁挂式安装；
</t>
    </r>
  </si>
  <si>
    <t>H系列单路通用服务器</t>
  </si>
  <si>
    <t>2U单路标准机架式服务器
CPU：配置≥1颗 C86架构HYGON 7363处理器，单处理器物理核心数≥16核，主频≥2.5 GHz，末级缓存容量≥32 MB，线程数≥32线程，热设计功耗≥135 W，支持内存的最高速率≥3200 MHz，通道数≥4，位宽≥64；
内存：配置≥64G DDR4，≥16根内存插槽，最大支持扩展至2TB内存
硬盘：配置≥2块600G 10K SAS硬盘；
阵列卡：配置≥1张SAS_HBA卡（支持RAID 0/1/10） ;
PCIE扩展：最大可选支持6个PCIe扩展插槽；
网口：≥4个千兆电口
其他接口：配置≥1个千兆RJ-45管理接口，≥4个USB 3.0接口；≥1个VGA口，位于机箱后部；
电源：配置≥550W（1+1）高效铂金CRPS冗余电源
机箱规格：87.8mm(高)x 448mm(宽)x733.2mm(深)（不含侧耳）
设备重量：最大30千克（不含导轨）</t>
  </si>
  <si>
    <t>iSecure Center综合安防管理平台(DS)v2.1.1</t>
  </si>
  <si>
    <r>
      <rPr>
        <sz val="8"/>
        <color theme="1"/>
        <rFont val="微软雅黑"/>
        <charset val="134"/>
      </rPr>
      <t xml:space="preserve">1、提供门户首页内容自定义能力，支持自定义快捷入口、自定义菜单内容、自定义页面元素设置；支持门户展示元素自定义，包括页面logo图标、修改网站标题、设置并添加网站外部链接；
2、提供统一的认证、鉴权管理、应用管理、菜单管理、用户管理、角色管理、组织管理、资源管理等能力；
3、提供用户权限管理能力，包括菜单权限、组织权限、区域权限、资源权限、功能控制权限；
4、提供组织、区域、设备、人员、卡片、车辆等资源统一管理；
5、提供用户安全管理，支持账户绑定用户mac地址及IP地址能力，提供账户安全设置，支持账户密码有效期设置，支持登录类型（Web端、PC客户端、移动端）和认证方式（密码、PKI）的配置；
6、提供NTP校时服务能力，支持对设备和服务器统一校时;
7、提供数据、服务等统一开放能力；
8、提供系统运行状态监测能力，包括运行服务监控、运行服务统计、运行数据报告和运行服务解析概览。
</t>
    </r>
    <r>
      <rPr>
        <b/>
        <sz val="8"/>
        <color rgb="FFFF0000"/>
        <rFont val="微软雅黑"/>
        <charset val="134"/>
      </rPr>
      <t>包含100路视频监控授权，门户工作台授权，移动APP授权，300路设备管理授权，紧急报警管理授权，事件处置流程授权等</t>
    </r>
  </si>
  <si>
    <t>光纤收发器机架</t>
  </si>
  <si>
    <t>标准19英寸2U设计，14槽机架，可插入14台光纤收发器，兼容睿易单电口光收发器使用。</t>
  </si>
  <si>
    <t>机柜</t>
  </si>
  <si>
    <t>1.容量22U
2.尺寸：600*1000*1200mm
3.配置：8口10A PDU国标电源插排×1，固定板部件×1,风扇×2,2"重型脚轮×4，M12支脚×4，M6方螺母螺钉×20，内六角扳手×1；1.2-2.0mm厚冷轧钢板。</t>
  </si>
  <si>
    <t>核心交换机</t>
  </si>
  <si>
    <t>三层网管交换机，交换容量396Gbps/3.96Tbps，包转发率108Mpps/144Mpps，24口10/100/1000Mbps自适应电口交换机，固化4个SFP千兆光口，支持静态路由、三层聚合口、ACL、端口镜像等功能，支持睿易APP和MACC云平台统一管理。</t>
  </si>
  <si>
    <t>8口千兆POE交换机</t>
  </si>
  <si>
    <t>10口千兆以太网PoE交换机，金属壳体，内置电源开关，提供10个10/100/1000Mbps RJ45自适应端口，支持所有端口线速转发。其中2个端口为上联口，剩余8个端口具有PoE功能，可作为以太网供电设备。能自动检测与识别符合IEEE 802.3af及IEEE802.3at标准的受电设备，并通过网线为其供电。整机PoE输出功率80W，单口最大PoE输出功率30W，足额大功率。</t>
  </si>
  <si>
    <t>5口千兆POE交换机</t>
  </si>
  <si>
    <t>4个10/100/1000Mbps电口（支持PoE/PoE+），1个10/100/1000Mbps电口。整机POE最大输出功率54W，支持端口状态显示、端口流量统计、PoE端口输出功率状态、端口双工/协商速率配置、流控配置、PoE输出开关，支持广播风暴抑制、端口限速、端口隔离，支持端口镜像、环路保护、线缆检测，支持EWEB/APP/MACC管理。</t>
  </si>
  <si>
    <t>光纤收发器</t>
  </si>
  <si>
    <t>1个10/100/1000Mbps自适应RJ45电口，1个1000Mbps SC光口，最大传输距离3kM，非网管型光纤收发器，与RG-FC11G-3B或者RG-FC14G-3B配套使用，可配合RG-FCR14收发器机架使用。</t>
  </si>
  <si>
    <t>对</t>
  </si>
  <si>
    <t>弱电箱</t>
  </si>
  <si>
    <t>高470*宽350*厚150，带锁，侧开门，16口通用 
路由器尺寸:440x43.6x200(不含脚垫)19英寸1U标准机架</t>
  </si>
  <si>
    <t>套</t>
  </si>
  <si>
    <t>高280*宽190*厚100，滑盖门，手钻锁，8口通用</t>
  </si>
  <si>
    <t>光纤</t>
  </si>
  <si>
    <t>4钢丝2芯皮线光缆，入户线，工作波长1310NM-1550NM，传输距离≤2KM；磷化0.45钢丝；弯曲半径7.5MM抗曲特性强。</t>
  </si>
  <si>
    <t>米</t>
  </si>
  <si>
    <t>光纤跳线</t>
  </si>
  <si>
    <t>电信级光纤跳线 SC-SC(UPC) 单模单芯 低烟无卤环保入户光纤线 收发器尾纤 3米G0-SCSC03</t>
  </si>
  <si>
    <t>条</t>
  </si>
  <si>
    <t>超五类网线</t>
  </si>
  <si>
    <t>纯铜 铜芯标准0.50-0.55mm</t>
  </si>
  <si>
    <t>X光安检机</t>
  </si>
  <si>
    <t>电源：AC90V~ 240V50/60Hz   功率：&lt;500W(最低功耗)     穿透率：42mm钢板           噪音级：&lt;65dB                                     显示屏：21.5寸             操作系统：Windows10                                   系统语言：默认中文(可定制其他语言)               传送带速度：0.22米/秒                           传送带负荷：100KG(公斤)                         射线源：140KV-160KV0.5mA-1.25mA                       单次剂量：&lt;5μGy/h                                      通道尺寸：500mm*300mm(宽*高)(WxH)                    设备尺寸：1475mm*784mm*1100mm                 射线束方向：底照式                                    交卷安全性：对IS01600胶卷安全                  产品重量：245kg(毛重)</t>
  </si>
  <si>
    <t>金属安检门</t>
  </si>
  <si>
    <t>报警方式：蜂鸣报警，电源功耗：220V35W，检测对象：违禁物品包括手机及金属，外形尺寸：2230*650*160（mm）</t>
  </si>
  <si>
    <t>合计控制总价</t>
  </si>
  <si>
    <t>电 源</t>
  </si>
  <si>
    <t>AC90V~ 240V50/60Hz</t>
  </si>
  <si>
    <t>电 源AC90V~ 240V50/60Hz</t>
  </si>
  <si>
    <t>功 率</t>
  </si>
  <si>
    <t>&lt;500W(最低功耗)</t>
  </si>
  <si>
    <t>功 率&lt;500W(最低功耗)</t>
  </si>
  <si>
    <t>穿透率</t>
  </si>
  <si>
    <t>42mm钢板</t>
  </si>
  <si>
    <t>穿透率42mm钢板</t>
  </si>
  <si>
    <t>噪音级</t>
  </si>
  <si>
    <t>&lt;65dB</t>
  </si>
  <si>
    <t>噪音级&lt;65dB</t>
  </si>
  <si>
    <t>显示屏</t>
  </si>
  <si>
    <t>21.5寸</t>
  </si>
  <si>
    <t>显示屏21.5寸</t>
  </si>
  <si>
    <t>操作系统</t>
  </si>
  <si>
    <t>Windows10系统</t>
  </si>
  <si>
    <t>操作系统Windows10系统</t>
  </si>
  <si>
    <t>语言</t>
  </si>
  <si>
    <t>默认中文(可定制其他语言)</t>
  </si>
  <si>
    <t>语言默认中文(可定制其他语言)</t>
  </si>
  <si>
    <t>传送带速度</t>
  </si>
  <si>
    <t>0.22米/秒</t>
  </si>
  <si>
    <t>传送带速度0.22米/秒</t>
  </si>
  <si>
    <t>传送带负荷</t>
  </si>
  <si>
    <t>100KG(公斤)</t>
  </si>
  <si>
    <t>传送带负荷100KG(公斤)</t>
  </si>
  <si>
    <t>射线源</t>
  </si>
  <si>
    <t>140KV-160KV0.5mA-1.25mA</t>
  </si>
  <si>
    <t>射线源140KV-160KV0.5mA-1.25mA</t>
  </si>
  <si>
    <t>单次剂量</t>
  </si>
  <si>
    <t>&lt;5μGy/h</t>
  </si>
  <si>
    <t>单次剂量&lt;5μGy/h</t>
  </si>
  <si>
    <t>通道尺寸</t>
  </si>
  <si>
    <t>500mm*300mm(宽*高)(WxH)</t>
  </si>
  <si>
    <t>通道尺寸500mm*300mm(宽*高)(WxH)</t>
  </si>
  <si>
    <t>设备尺寸</t>
  </si>
  <si>
    <t>1475mm*784mm*1100mm</t>
  </si>
  <si>
    <t>设备尺寸1475mm*784mm*1100mm</t>
  </si>
  <si>
    <t>射线束方向</t>
  </si>
  <si>
    <t>底照式</t>
  </si>
  <si>
    <t>射线束方向底照式</t>
  </si>
  <si>
    <t>交卷安全性</t>
  </si>
  <si>
    <t>对IS01600胶卷安全</t>
  </si>
  <si>
    <t>交卷安全性对IS01600胶卷安全</t>
  </si>
  <si>
    <t>产品重量</t>
  </si>
  <si>
    <t>245kg(毛重)</t>
  </si>
  <si>
    <t>产品重量245kg(毛重)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</si>
</sst>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微软雅黑"/>
      <charset val="134"/>
    </font>
    <font>
      <b/>
      <sz val="11"/>
      <color theme="0"/>
      <name val="微软雅黑"/>
      <charset val="134"/>
    </font>
    <font>
      <b/>
      <sz val="10"/>
      <color theme="0"/>
      <name val="微软雅黑"/>
      <charset val="134"/>
    </font>
    <font>
      <b/>
      <sz val="11"/>
      <color theme="1"/>
      <name val="微软雅黑"/>
      <charset val="134"/>
    </font>
    <font>
      <sz val="10"/>
      <color theme="1"/>
      <name val="微软雅黑"/>
      <charset val="134"/>
    </font>
    <font>
      <sz val="8"/>
      <color theme="1"/>
      <name val="微软雅黑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b/>
      <sz val="8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3998840296639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7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7" fontId="2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7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7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7" fontId="0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7" fontId="0" fillId="0" borderId="4" xfId="0" applyNumberFormat="1" applyFont="1" applyFill="1" applyBorder="1" applyAlignment="1">
      <alignment horizontal="center" vertical="center"/>
    </xf>
    <xf numFmtId="7" fontId="0" fillId="0" borderId="6" xfId="0" applyNumberFormat="1" applyFont="1" applyFill="1" applyBorder="1" applyAlignment="1">
      <alignment horizontal="center" vertical="center"/>
    </xf>
    <xf numFmtId="7" fontId="0" fillId="0" borderId="5" xfId="0" applyNumberFormat="1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topLeftCell="A5" workbookViewId="0">
      <selection activeCell="C21" sqref="C21:G21"/>
    </sheetView>
  </sheetViews>
  <sheetFormatPr defaultColWidth="9" defaultRowHeight="13.5" outlineLevelCol="6"/>
  <cols>
    <col min="1" max="1" width="4.375" style="1" customWidth="1"/>
    <col min="2" max="2" width="17.375" style="2" customWidth="1"/>
    <col min="3" max="3" width="59.625" style="3" customWidth="1"/>
    <col min="4" max="4" width="6.5" style="1" customWidth="1"/>
    <col min="5" max="5" width="7" style="1" customWidth="1"/>
    <col min="6" max="6" width="11.875" style="4" customWidth="1"/>
    <col min="7" max="7" width="12.125" style="4" customWidth="1"/>
    <col min="8" max="16384" width="9" style="5"/>
  </cols>
  <sheetData>
    <row r="1" ht="30" customHeight="1" spans="1:7">
      <c r="A1" s="6" t="s">
        <v>0</v>
      </c>
      <c r="B1" s="6"/>
      <c r="C1" s="6"/>
      <c r="D1" s="6"/>
      <c r="E1" s="6"/>
      <c r="F1" s="7"/>
      <c r="G1" s="7"/>
    </row>
    <row r="2" ht="30" customHeight="1" spans="1:7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10" t="s">
        <v>6</v>
      </c>
      <c r="G2" s="10" t="s">
        <v>7</v>
      </c>
    </row>
    <row r="3" ht="30" customHeight="1" spans="1:7">
      <c r="A3" s="11" t="s">
        <v>8</v>
      </c>
      <c r="B3" s="11"/>
      <c r="C3" s="11"/>
      <c r="D3" s="11"/>
      <c r="E3" s="11"/>
      <c r="F3" s="12"/>
      <c r="G3" s="12"/>
    </row>
    <row r="4" ht="323" customHeight="1" spans="1:7">
      <c r="A4" s="13">
        <v>1</v>
      </c>
      <c r="B4" s="13" t="s">
        <v>9</v>
      </c>
      <c r="C4" s="14" t="s">
        <v>10</v>
      </c>
      <c r="D4" s="13" t="s">
        <v>11</v>
      </c>
      <c r="E4" s="13">
        <v>63</v>
      </c>
      <c r="F4" s="15">
        <v>1100</v>
      </c>
      <c r="G4" s="15">
        <f t="shared" ref="G4:G9" si="0">F4*E4</f>
        <v>69300</v>
      </c>
    </row>
    <row r="5" ht="204" customHeight="1" spans="1:7">
      <c r="A5" s="16">
        <v>2</v>
      </c>
      <c r="B5" s="16" t="s">
        <v>12</v>
      </c>
      <c r="C5" s="17" t="s">
        <v>13</v>
      </c>
      <c r="D5" s="16" t="s">
        <v>11</v>
      </c>
      <c r="E5" s="16">
        <v>1</v>
      </c>
      <c r="F5" s="15">
        <v>5610</v>
      </c>
      <c r="G5" s="15">
        <f t="shared" si="0"/>
        <v>5610</v>
      </c>
    </row>
    <row r="6" ht="182" customHeight="1" spans="1:7">
      <c r="A6" s="16">
        <v>3</v>
      </c>
      <c r="B6" s="16" t="s">
        <v>14</v>
      </c>
      <c r="C6" s="17" t="s">
        <v>15</v>
      </c>
      <c r="D6" s="16" t="s">
        <v>11</v>
      </c>
      <c r="E6" s="16">
        <v>1</v>
      </c>
      <c r="F6" s="15">
        <v>31800</v>
      </c>
      <c r="G6" s="15">
        <f t="shared" si="0"/>
        <v>31800</v>
      </c>
    </row>
    <row r="7" ht="177" customHeight="1" spans="1:7">
      <c r="A7" s="13">
        <v>4</v>
      </c>
      <c r="B7" s="16" t="s">
        <v>16</v>
      </c>
      <c r="C7" s="17" t="s">
        <v>17</v>
      </c>
      <c r="D7" s="16" t="s">
        <v>11</v>
      </c>
      <c r="E7" s="16">
        <v>1</v>
      </c>
      <c r="F7" s="15">
        <v>16500</v>
      </c>
      <c r="G7" s="15">
        <f t="shared" si="0"/>
        <v>16500</v>
      </c>
    </row>
    <row r="8" ht="39.95" customHeight="1" spans="1:7">
      <c r="A8" s="16">
        <v>5</v>
      </c>
      <c r="B8" s="16" t="s">
        <v>18</v>
      </c>
      <c r="C8" s="18" t="s">
        <v>19</v>
      </c>
      <c r="D8" s="16" t="s">
        <v>11</v>
      </c>
      <c r="E8" s="16">
        <v>1</v>
      </c>
      <c r="F8" s="15">
        <v>650</v>
      </c>
      <c r="G8" s="15">
        <f t="shared" si="0"/>
        <v>650</v>
      </c>
    </row>
    <row r="9" ht="71" customHeight="1" spans="1:7">
      <c r="A9" s="16">
        <v>6</v>
      </c>
      <c r="B9" s="16" t="s">
        <v>20</v>
      </c>
      <c r="C9" s="18" t="s">
        <v>21</v>
      </c>
      <c r="D9" s="16" t="s">
        <v>11</v>
      </c>
      <c r="E9" s="16">
        <v>1</v>
      </c>
      <c r="F9" s="15">
        <v>1200</v>
      </c>
      <c r="G9" s="15">
        <f t="shared" si="0"/>
        <v>1200</v>
      </c>
    </row>
    <row r="10" ht="71" customHeight="1" spans="1:7">
      <c r="A10" s="13">
        <v>7</v>
      </c>
      <c r="B10" s="16" t="s">
        <v>22</v>
      </c>
      <c r="C10" s="18" t="s">
        <v>23</v>
      </c>
      <c r="D10" s="16" t="s">
        <v>11</v>
      </c>
      <c r="E10" s="16">
        <v>1</v>
      </c>
      <c r="F10" s="15">
        <v>1300</v>
      </c>
      <c r="G10" s="15">
        <f t="shared" ref="G10:G19" si="1">F10*E10</f>
        <v>1300</v>
      </c>
    </row>
    <row r="11" ht="82.5" spans="1:7">
      <c r="A11" s="16">
        <v>8</v>
      </c>
      <c r="B11" s="16" t="s">
        <v>24</v>
      </c>
      <c r="C11" s="18" t="s">
        <v>25</v>
      </c>
      <c r="D11" s="16" t="s">
        <v>11</v>
      </c>
      <c r="E11" s="16">
        <v>15</v>
      </c>
      <c r="F11" s="15">
        <v>480</v>
      </c>
      <c r="G11" s="15">
        <f t="shared" si="1"/>
        <v>7200</v>
      </c>
    </row>
    <row r="12" ht="90" customHeight="1" spans="1:7">
      <c r="A12" s="16">
        <v>9</v>
      </c>
      <c r="B12" s="16" t="s">
        <v>26</v>
      </c>
      <c r="C12" s="18" t="s">
        <v>27</v>
      </c>
      <c r="D12" s="16" t="s">
        <v>11</v>
      </c>
      <c r="E12" s="16">
        <v>12</v>
      </c>
      <c r="F12" s="15">
        <v>360</v>
      </c>
      <c r="G12" s="15">
        <f t="shared" si="1"/>
        <v>4320</v>
      </c>
    </row>
    <row r="13" ht="49.5" spans="1:7">
      <c r="A13" s="13">
        <v>10</v>
      </c>
      <c r="B13" s="16" t="s">
        <v>28</v>
      </c>
      <c r="C13" s="18" t="s">
        <v>29</v>
      </c>
      <c r="D13" s="16" t="s">
        <v>30</v>
      </c>
      <c r="E13" s="16">
        <v>10</v>
      </c>
      <c r="F13" s="15">
        <v>210</v>
      </c>
      <c r="G13" s="15">
        <f t="shared" si="1"/>
        <v>2100</v>
      </c>
    </row>
    <row r="14" ht="30" customHeight="1" spans="1:7">
      <c r="A14" s="16">
        <v>11</v>
      </c>
      <c r="B14" s="16" t="s">
        <v>31</v>
      </c>
      <c r="C14" s="19" t="s">
        <v>32</v>
      </c>
      <c r="D14" s="13" t="s">
        <v>33</v>
      </c>
      <c r="E14" s="20">
        <v>10</v>
      </c>
      <c r="F14" s="15">
        <v>150</v>
      </c>
      <c r="G14" s="15">
        <f t="shared" si="1"/>
        <v>1500</v>
      </c>
    </row>
    <row r="15" ht="30" customHeight="1" spans="1:7">
      <c r="A15" s="16">
        <v>12</v>
      </c>
      <c r="B15" s="16" t="s">
        <v>31</v>
      </c>
      <c r="C15" s="18" t="s">
        <v>34</v>
      </c>
      <c r="D15" s="16" t="s">
        <v>33</v>
      </c>
      <c r="E15" s="16">
        <v>10</v>
      </c>
      <c r="F15" s="15">
        <v>60</v>
      </c>
      <c r="G15" s="15">
        <f t="shared" si="1"/>
        <v>600</v>
      </c>
    </row>
    <row r="16" ht="33" spans="1:7">
      <c r="A16" s="13">
        <v>13</v>
      </c>
      <c r="B16" s="16" t="s">
        <v>35</v>
      </c>
      <c r="C16" s="18" t="s">
        <v>36</v>
      </c>
      <c r="D16" s="16" t="s">
        <v>37</v>
      </c>
      <c r="E16" s="16">
        <v>3500</v>
      </c>
      <c r="F16" s="15">
        <v>0.8</v>
      </c>
      <c r="G16" s="15">
        <f t="shared" si="1"/>
        <v>2800</v>
      </c>
    </row>
    <row r="17" ht="39" customHeight="1" spans="1:7">
      <c r="A17" s="16">
        <v>14</v>
      </c>
      <c r="B17" s="16" t="s">
        <v>38</v>
      </c>
      <c r="C17" s="18" t="s">
        <v>39</v>
      </c>
      <c r="D17" s="16" t="s">
        <v>40</v>
      </c>
      <c r="E17" s="16">
        <v>10</v>
      </c>
      <c r="F17" s="15">
        <v>9.5</v>
      </c>
      <c r="G17" s="15">
        <f t="shared" si="1"/>
        <v>95</v>
      </c>
    </row>
    <row r="18" ht="39" customHeight="1" spans="1:7">
      <c r="A18" s="16">
        <v>15</v>
      </c>
      <c r="B18" s="16" t="s">
        <v>41</v>
      </c>
      <c r="C18" s="18" t="s">
        <v>42</v>
      </c>
      <c r="D18" s="16" t="s">
        <v>37</v>
      </c>
      <c r="E18" s="16">
        <v>3000</v>
      </c>
      <c r="F18" s="15">
        <v>3</v>
      </c>
      <c r="G18" s="15">
        <f t="shared" si="1"/>
        <v>9000</v>
      </c>
    </row>
    <row r="19" ht="113" customHeight="1" spans="1:7">
      <c r="A19" s="13">
        <v>16</v>
      </c>
      <c r="B19" s="21" t="s">
        <v>43</v>
      </c>
      <c r="C19" s="22" t="s">
        <v>44</v>
      </c>
      <c r="D19" s="23" t="s">
        <v>11</v>
      </c>
      <c r="E19" s="24">
        <v>4</v>
      </c>
      <c r="F19" s="15">
        <v>33000</v>
      </c>
      <c r="G19" s="15">
        <v>132000</v>
      </c>
    </row>
    <row r="20" ht="41" customHeight="1" spans="1:7">
      <c r="A20" s="16">
        <v>17</v>
      </c>
      <c r="B20" s="21" t="s">
        <v>45</v>
      </c>
      <c r="C20" s="22" t="s">
        <v>46</v>
      </c>
      <c r="D20" s="23" t="s">
        <v>33</v>
      </c>
      <c r="E20" s="23">
        <v>3</v>
      </c>
      <c r="F20" s="15">
        <v>4300</v>
      </c>
      <c r="G20" s="15">
        <v>12900</v>
      </c>
    </row>
    <row r="21" ht="29" customHeight="1" spans="1:7">
      <c r="A21" s="25" t="s">
        <v>47</v>
      </c>
      <c r="B21" s="26"/>
      <c r="C21" s="27">
        <f>SUM(G4:G20)</f>
        <v>298875</v>
      </c>
      <c r="D21" s="28"/>
      <c r="E21" s="28"/>
      <c r="F21" s="28"/>
      <c r="G21" s="29"/>
    </row>
  </sheetData>
  <mergeCells count="4">
    <mergeCell ref="A1:G1"/>
    <mergeCell ref="A3:G3"/>
    <mergeCell ref="A21:B21"/>
    <mergeCell ref="C21:G21"/>
  </mergeCells>
  <pageMargins left="0.251388888888889" right="0.251388888888889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C16" sqref="C16"/>
    </sheetView>
  </sheetViews>
  <sheetFormatPr defaultColWidth="9" defaultRowHeight="13.5" outlineLevelCol="2"/>
  <cols>
    <col min="1" max="1" width="10.875" customWidth="1"/>
    <col min="2" max="2" width="27" customWidth="1"/>
  </cols>
  <sheetData>
    <row r="1" spans="1:3">
      <c r="A1" t="s">
        <v>48</v>
      </c>
      <c r="B1" t="s">
        <v>49</v>
      </c>
      <c r="C1" t="s">
        <v>50</v>
      </c>
    </row>
    <row r="2" spans="1:3">
      <c r="A2" t="s">
        <v>51</v>
      </c>
      <c r="B2" t="s">
        <v>52</v>
      </c>
      <c r="C2" t="s">
        <v>53</v>
      </c>
    </row>
    <row r="3" spans="1:3">
      <c r="A3" t="s">
        <v>54</v>
      </c>
      <c r="B3" t="s">
        <v>55</v>
      </c>
      <c r="C3" t="s">
        <v>56</v>
      </c>
    </row>
    <row r="4" spans="1:3">
      <c r="A4" t="s">
        <v>57</v>
      </c>
      <c r="B4" t="s">
        <v>58</v>
      </c>
      <c r="C4" t="s">
        <v>59</v>
      </c>
    </row>
    <row r="5" spans="1:3">
      <c r="A5" t="s">
        <v>60</v>
      </c>
      <c r="B5" t="s">
        <v>61</v>
      </c>
      <c r="C5" t="s">
        <v>62</v>
      </c>
    </row>
    <row r="6" spans="1:3">
      <c r="A6" t="s">
        <v>63</v>
      </c>
      <c r="B6" t="s">
        <v>64</v>
      </c>
      <c r="C6" t="s">
        <v>65</v>
      </c>
    </row>
    <row r="7" spans="1:3">
      <c r="A7" t="s">
        <v>66</v>
      </c>
      <c r="B7" t="s">
        <v>67</v>
      </c>
      <c r="C7" t="s">
        <v>68</v>
      </c>
    </row>
    <row r="8" spans="1:3">
      <c r="A8" t="s">
        <v>69</v>
      </c>
      <c r="B8" t="s">
        <v>70</v>
      </c>
      <c r="C8" t="s">
        <v>71</v>
      </c>
    </row>
    <row r="9" spans="1:3">
      <c r="A9" t="s">
        <v>72</v>
      </c>
      <c r="B9" t="s">
        <v>73</v>
      </c>
      <c r="C9" t="s">
        <v>74</v>
      </c>
    </row>
    <row r="10" spans="1:3">
      <c r="A10" t="s">
        <v>75</v>
      </c>
      <c r="B10" t="s">
        <v>76</v>
      </c>
      <c r="C10" t="s">
        <v>77</v>
      </c>
    </row>
    <row r="11" spans="1:3">
      <c r="A11" t="s">
        <v>78</v>
      </c>
      <c r="B11" t="s">
        <v>79</v>
      </c>
      <c r="C11" t="s">
        <v>80</v>
      </c>
    </row>
    <row r="12" spans="1:3">
      <c r="A12" t="s">
        <v>81</v>
      </c>
      <c r="B12" t="s">
        <v>82</v>
      </c>
      <c r="C12" t="s">
        <v>83</v>
      </c>
    </row>
    <row r="13" spans="1:3">
      <c r="A13" t="s">
        <v>84</v>
      </c>
      <c r="B13" t="s">
        <v>85</v>
      </c>
      <c r="C13" t="s">
        <v>86</v>
      </c>
    </row>
    <row r="14" spans="1:3">
      <c r="A14" t="s">
        <v>87</v>
      </c>
      <c r="B14" t="s">
        <v>88</v>
      </c>
      <c r="C14" t="s">
        <v>89</v>
      </c>
    </row>
    <row r="15" spans="1:3">
      <c r="A15" t="s">
        <v>90</v>
      </c>
      <c r="B15" t="s">
        <v>91</v>
      </c>
      <c r="C15" t="s">
        <v>92</v>
      </c>
    </row>
    <row r="16" spans="1:3">
      <c r="A16" t="s">
        <v>93</v>
      </c>
      <c r="B16" t="s">
        <v>94</v>
      </c>
      <c r="C16" t="s">
        <v>95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ㅤㅤㅤㅤㅤㅤㅤㅤㅤ</cp:lastModifiedBy>
  <dcterms:created xsi:type="dcterms:W3CDTF">2022-01-22T09:06:00Z</dcterms:created>
  <dcterms:modified xsi:type="dcterms:W3CDTF">2024-12-23T10:14:52Z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8885F691CA264B92BC3B584C6B3F0804</vt:lpwstr>
  </property>
  <property fmtid="{D5CDD505-2E9C-101B-9397-08002B2CF9AE}" pid="4" name="commondata">
    <vt:lpwstr>eyJoZGlkIjoiM2FiZGFiOTVmM2EyOTRkZDYzZjMyZWJkMTAyMTMzNWMifQ==</vt:lpwstr>
  </property>
</Properties>
</file>